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X:\URP\2023\"/>
    </mc:Choice>
  </mc:AlternateContent>
  <xr:revisionPtr revIDLastSave="0" documentId="8_{C7FA84E2-56FF-4498-BBCE-E23287FDFB1C}" xr6:coauthVersionLast="36" xr6:coauthVersionMax="36" xr10:uidLastSave="{00000000-0000-0000-0000-000000000000}"/>
  <bookViews>
    <workbookView xWindow="0" yWindow="0" windowWidth="28800" windowHeight="11325" tabRatio="500" xr2:uid="{00000000-000D-0000-FFFF-FFFF00000000}"/>
  </bookViews>
  <sheets>
    <sheet name="Foglio1" sheetId="1" r:id="rId1"/>
    <sheet name="Foglio3" sheetId="3" r:id="rId2"/>
  </sheets>
  <definedNames>
    <definedName name="_xlnm._FilterDatabase" localSheetId="0">Foglio1!$A$4:$U$132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114" i="1" l="1"/>
  <c r="U77" i="1"/>
  <c r="V134" i="1"/>
  <c r="R133" i="1" s="1"/>
  <c r="V130" i="1"/>
  <c r="Q129" i="1" s="1"/>
  <c r="V126" i="1"/>
  <c r="P125" i="1" s="1"/>
  <c r="S125" i="1"/>
  <c r="R125" i="1"/>
  <c r="Q125" i="1"/>
  <c r="N125" i="1"/>
  <c r="I125" i="1"/>
  <c r="V121" i="1"/>
  <c r="O120" i="1" s="1"/>
  <c r="S120" i="1"/>
  <c r="J120" i="1"/>
  <c r="V117" i="1"/>
  <c r="P116" i="1" s="1"/>
  <c r="N116" i="1"/>
  <c r="M116" i="1"/>
  <c r="L116" i="1"/>
  <c r="K116" i="1"/>
  <c r="J116" i="1"/>
  <c r="I116" i="1"/>
  <c r="V113" i="1"/>
  <c r="U112" i="1" s="1"/>
  <c r="J112" i="1"/>
  <c r="V109" i="1"/>
  <c r="T108" i="1" s="1"/>
  <c r="V104" i="1"/>
  <c r="S103" i="1" s="1"/>
  <c r="V99" i="1"/>
  <c r="R98" i="1" s="1"/>
  <c r="V95" i="1"/>
  <c r="Q94" i="1" s="1"/>
  <c r="V91" i="1"/>
  <c r="P90" i="1" s="1"/>
  <c r="V87" i="1"/>
  <c r="O86" i="1" s="1"/>
  <c r="I86" i="1"/>
  <c r="V83" i="1"/>
  <c r="T82" i="1" s="1"/>
  <c r="R82" i="1"/>
  <c r="P82" i="1"/>
  <c r="V76" i="1"/>
  <c r="U75" i="1" s="1"/>
  <c r="V71" i="1"/>
  <c r="T70" i="1" s="1"/>
  <c r="H70" i="1"/>
  <c r="V67" i="1"/>
  <c r="S66" i="1" s="1"/>
  <c r="V63" i="1"/>
  <c r="R62" i="1" s="1"/>
  <c r="V59" i="1"/>
  <c r="Q58" i="1" s="1"/>
  <c r="V53" i="1"/>
  <c r="P52" i="1" s="1"/>
  <c r="T52" i="1"/>
  <c r="Q52" i="1"/>
  <c r="V49" i="1"/>
  <c r="O48" i="1" s="1"/>
  <c r="V45" i="1"/>
  <c r="U44" i="1" s="1"/>
  <c r="U46" i="1" s="1"/>
  <c r="V41" i="1"/>
  <c r="U40" i="1" s="1"/>
  <c r="U42" i="1" s="1"/>
  <c r="V37" i="1"/>
  <c r="T36" i="1" s="1"/>
  <c r="V31" i="1"/>
  <c r="S30" i="1" s="1"/>
  <c r="V27" i="1"/>
  <c r="R26" i="1" s="1"/>
  <c r="V23" i="1"/>
  <c r="Q22" i="1" s="1"/>
  <c r="V19" i="1"/>
  <c r="P18" i="1" s="1"/>
  <c r="V15" i="1"/>
  <c r="O14" i="1" s="1"/>
  <c r="V11" i="1"/>
  <c r="U10" i="1" s="1"/>
  <c r="U12" i="1" s="1"/>
  <c r="R10" i="1"/>
  <c r="P10" i="1"/>
  <c r="N10" i="1"/>
  <c r="V7" i="1"/>
  <c r="U6" i="1" s="1"/>
  <c r="U8" i="1" s="1"/>
  <c r="R84" i="1" l="1"/>
  <c r="I36" i="1"/>
  <c r="H36" i="1"/>
  <c r="U36" i="1"/>
  <c r="U38" i="1" s="1"/>
  <c r="P44" i="1"/>
  <c r="J36" i="1"/>
  <c r="R40" i="1"/>
  <c r="J70" i="1"/>
  <c r="K36" i="1"/>
  <c r="H44" i="1"/>
  <c r="J125" i="1"/>
  <c r="J10" i="1"/>
  <c r="M36" i="1"/>
  <c r="J44" i="1"/>
  <c r="I82" i="1"/>
  <c r="J90" i="1"/>
  <c r="Q116" i="1"/>
  <c r="M118" i="1" s="1"/>
  <c r="K125" i="1"/>
  <c r="I127" i="1" s="1"/>
  <c r="H10" i="1"/>
  <c r="L36" i="1"/>
  <c r="K10" i="1"/>
  <c r="N36" i="1"/>
  <c r="L44" i="1"/>
  <c r="J82" i="1"/>
  <c r="L90" i="1"/>
  <c r="H116" i="1"/>
  <c r="R116" i="1"/>
  <c r="L125" i="1"/>
  <c r="N133" i="1"/>
  <c r="P36" i="1"/>
  <c r="N44" i="1"/>
  <c r="K82" i="1"/>
  <c r="M125" i="1"/>
  <c r="M127" i="1" s="1"/>
  <c r="T54" i="1"/>
  <c r="I10" i="1"/>
  <c r="Q10" i="1"/>
  <c r="J18" i="1"/>
  <c r="O44" i="1"/>
  <c r="I52" i="1"/>
  <c r="U52" i="1"/>
  <c r="U54" i="1" s="1"/>
  <c r="M90" i="1"/>
  <c r="U120" i="1"/>
  <c r="U122" i="1" s="1"/>
  <c r="I18" i="1"/>
  <c r="N90" i="1"/>
  <c r="L18" i="1"/>
  <c r="O36" i="1"/>
  <c r="I44" i="1"/>
  <c r="Q44" i="1"/>
  <c r="L52" i="1"/>
  <c r="P70" i="1"/>
  <c r="L82" i="1"/>
  <c r="S86" i="1"/>
  <c r="Q90" i="1"/>
  <c r="I108" i="1"/>
  <c r="S116" i="1"/>
  <c r="K52" i="1"/>
  <c r="L10" i="1"/>
  <c r="H14" i="1"/>
  <c r="M18" i="1"/>
  <c r="M52" i="1"/>
  <c r="U70" i="1"/>
  <c r="U72" i="1" s="1"/>
  <c r="M82" i="1"/>
  <c r="S90" i="1"/>
  <c r="M108" i="1"/>
  <c r="T116" i="1"/>
  <c r="K18" i="1"/>
  <c r="H108" i="1"/>
  <c r="M10" i="1"/>
  <c r="L12" i="1" s="1"/>
  <c r="S14" i="1"/>
  <c r="N18" i="1"/>
  <c r="Q36" i="1"/>
  <c r="K44" i="1"/>
  <c r="I48" i="1"/>
  <c r="N52" i="1"/>
  <c r="H66" i="1"/>
  <c r="O82" i="1"/>
  <c r="I90" i="1"/>
  <c r="T90" i="1"/>
  <c r="T92" i="1" s="1"/>
  <c r="U108" i="1"/>
  <c r="U110" i="1" s="1"/>
  <c r="Q18" i="1"/>
  <c r="K48" i="1"/>
  <c r="L66" i="1"/>
  <c r="O10" i="1"/>
  <c r="H18" i="1"/>
  <c r="T18" i="1"/>
  <c r="M44" i="1"/>
  <c r="S48" i="1"/>
  <c r="S52" i="1"/>
  <c r="S54" i="1" s="1"/>
  <c r="N66" i="1"/>
  <c r="H82" i="1"/>
  <c r="Q82" i="1"/>
  <c r="Q84" i="1" s="1"/>
  <c r="K90" i="1"/>
  <c r="I112" i="1"/>
  <c r="L120" i="1"/>
  <c r="M129" i="1"/>
  <c r="I14" i="1"/>
  <c r="T14" i="1"/>
  <c r="J48" i="1"/>
  <c r="T48" i="1"/>
  <c r="I70" i="1"/>
  <c r="Q70" i="1"/>
  <c r="J86" i="1"/>
  <c r="T86" i="1"/>
  <c r="K120" i="1"/>
  <c r="T120" i="1"/>
  <c r="T122" i="1" s="1"/>
  <c r="U129" i="1"/>
  <c r="U131" i="1" s="1"/>
  <c r="J14" i="1"/>
  <c r="L30" i="1"/>
  <c r="L32" i="1" s="1"/>
  <c r="S10" i="1"/>
  <c r="L14" i="1"/>
  <c r="U18" i="1"/>
  <c r="U20" i="1" s="1"/>
  <c r="N30" i="1"/>
  <c r="R44" i="1"/>
  <c r="M48" i="1"/>
  <c r="O66" i="1"/>
  <c r="L70" i="1"/>
  <c r="I75" i="1"/>
  <c r="S82" i="1"/>
  <c r="M86" i="1"/>
  <c r="U90" i="1"/>
  <c r="U92" i="1" s="1"/>
  <c r="N103" i="1"/>
  <c r="N108" i="1"/>
  <c r="Q112" i="1"/>
  <c r="U116" i="1"/>
  <c r="U118" i="1" s="1"/>
  <c r="N120" i="1"/>
  <c r="K14" i="1"/>
  <c r="L48" i="1"/>
  <c r="K70" i="1"/>
  <c r="L86" i="1"/>
  <c r="M120" i="1"/>
  <c r="T10" i="1"/>
  <c r="T12" i="1" s="1"/>
  <c r="M14" i="1"/>
  <c r="O30" i="1"/>
  <c r="I40" i="1"/>
  <c r="S44" i="1"/>
  <c r="N48" i="1"/>
  <c r="M58" i="1"/>
  <c r="P66" i="1"/>
  <c r="M70" i="1"/>
  <c r="J75" i="1"/>
  <c r="U82" i="1"/>
  <c r="N86" i="1"/>
  <c r="O103" i="1"/>
  <c r="O108" i="1"/>
  <c r="R112" i="1"/>
  <c r="P120" i="1"/>
  <c r="T125" i="1"/>
  <c r="T127" i="1" s="1"/>
  <c r="K86" i="1"/>
  <c r="K88" i="1" s="1"/>
  <c r="I6" i="1"/>
  <c r="N14" i="1"/>
  <c r="M22" i="1"/>
  <c r="P30" i="1"/>
  <c r="J40" i="1"/>
  <c r="P48" i="1"/>
  <c r="O50" i="1" s="1"/>
  <c r="U58" i="1"/>
  <c r="U60" i="1" s="1"/>
  <c r="T66" i="1"/>
  <c r="N70" i="1"/>
  <c r="Q75" i="1"/>
  <c r="P86" i="1"/>
  <c r="M94" i="1"/>
  <c r="P103" i="1"/>
  <c r="P108" i="1"/>
  <c r="O116" i="1"/>
  <c r="H120" i="1"/>
  <c r="H122" i="1" s="1"/>
  <c r="Q120" i="1"/>
  <c r="U125" i="1"/>
  <c r="U127" i="1" s="1"/>
  <c r="H30" i="1"/>
  <c r="H103" i="1"/>
  <c r="L103" i="1"/>
  <c r="Q6" i="1"/>
  <c r="P14" i="1"/>
  <c r="U22" i="1"/>
  <c r="U24" i="1" s="1"/>
  <c r="T30" i="1"/>
  <c r="T32" i="1" s="1"/>
  <c r="Q40" i="1"/>
  <c r="H48" i="1"/>
  <c r="R48" i="1"/>
  <c r="O70" i="1"/>
  <c r="R75" i="1"/>
  <c r="R77" i="1" s="1"/>
  <c r="N82" i="1"/>
  <c r="H86" i="1"/>
  <c r="H88" i="1" s="1"/>
  <c r="R86" i="1"/>
  <c r="R88" i="1" s="1"/>
  <c r="U94" i="1"/>
  <c r="U96" i="1" s="1"/>
  <c r="T103" i="1"/>
  <c r="Q108" i="1"/>
  <c r="I120" i="1"/>
  <c r="R120" i="1"/>
  <c r="R122" i="1" s="1"/>
  <c r="N6" i="1"/>
  <c r="J22" i="1"/>
  <c r="K26" i="1"/>
  <c r="N40" i="1"/>
  <c r="R58" i="1"/>
  <c r="S62" i="1"/>
  <c r="N75" i="1"/>
  <c r="R94" i="1"/>
  <c r="R96" i="1" s="1"/>
  <c r="S98" i="1"/>
  <c r="N112" i="1"/>
  <c r="N114" i="1" s="1"/>
  <c r="R129" i="1"/>
  <c r="Q131" i="1" s="1"/>
  <c r="S133" i="1"/>
  <c r="O6" i="1"/>
  <c r="Q14" i="1"/>
  <c r="R18" i="1"/>
  <c r="K22" i="1"/>
  <c r="S22" i="1"/>
  <c r="L26" i="1"/>
  <c r="T26" i="1"/>
  <c r="M30" i="1"/>
  <c r="U30" i="1"/>
  <c r="U32" i="1" s="1"/>
  <c r="O40" i="1"/>
  <c r="Q48" i="1"/>
  <c r="J52" i="1"/>
  <c r="R52" i="1"/>
  <c r="P54" i="1" s="1"/>
  <c r="K58" i="1"/>
  <c r="S58" i="1"/>
  <c r="L62" i="1"/>
  <c r="T62" i="1"/>
  <c r="M66" i="1"/>
  <c r="U66" i="1"/>
  <c r="U68" i="1" s="1"/>
  <c r="O75" i="1"/>
  <c r="O77" i="1" s="1"/>
  <c r="Q86" i="1"/>
  <c r="R90" i="1"/>
  <c r="R92" i="1" s="1"/>
  <c r="K94" i="1"/>
  <c r="K96" i="1" s="1"/>
  <c r="S94" i="1"/>
  <c r="L98" i="1"/>
  <c r="T98" i="1"/>
  <c r="M103" i="1"/>
  <c r="U103" i="1"/>
  <c r="U105" i="1" s="1"/>
  <c r="O112" i="1"/>
  <c r="K129" i="1"/>
  <c r="S129" i="1"/>
  <c r="S131" i="1" s="1"/>
  <c r="L133" i="1"/>
  <c r="T133" i="1"/>
  <c r="R22" i="1"/>
  <c r="S26" i="1"/>
  <c r="J58" i="1"/>
  <c r="K62" i="1"/>
  <c r="J94" i="1"/>
  <c r="J96" i="1" s="1"/>
  <c r="K98" i="1"/>
  <c r="J129" i="1"/>
  <c r="K133" i="1"/>
  <c r="H6" i="1"/>
  <c r="P6" i="1"/>
  <c r="R14" i="1"/>
  <c r="S18" i="1"/>
  <c r="L22" i="1"/>
  <c r="T22" i="1"/>
  <c r="M26" i="1"/>
  <c r="U26" i="1"/>
  <c r="U28" i="1" s="1"/>
  <c r="H40" i="1"/>
  <c r="P40" i="1"/>
  <c r="L58" i="1"/>
  <c r="T58" i="1"/>
  <c r="T60" i="1" s="1"/>
  <c r="M62" i="1"/>
  <c r="U62" i="1"/>
  <c r="U64" i="1" s="1"/>
  <c r="H75" i="1"/>
  <c r="P75" i="1"/>
  <c r="L94" i="1"/>
  <c r="T94" i="1"/>
  <c r="T96" i="1" s="1"/>
  <c r="M98" i="1"/>
  <c r="U98" i="1"/>
  <c r="U100" i="1" s="1"/>
  <c r="H112" i="1"/>
  <c r="P112" i="1"/>
  <c r="P114" i="1" s="1"/>
  <c r="L129" i="1"/>
  <c r="T129" i="1"/>
  <c r="M133" i="1"/>
  <c r="U133" i="1"/>
  <c r="U135" i="1" s="1"/>
  <c r="N26" i="1"/>
  <c r="N98" i="1"/>
  <c r="R6" i="1"/>
  <c r="O62" i="1"/>
  <c r="O64" i="1" s="1"/>
  <c r="N62" i="1"/>
  <c r="N22" i="1"/>
  <c r="N58" i="1"/>
  <c r="N94" i="1"/>
  <c r="K6" i="1"/>
  <c r="S6" i="1"/>
  <c r="U14" i="1"/>
  <c r="U16" i="1" s="1"/>
  <c r="O22" i="1"/>
  <c r="H26" i="1"/>
  <c r="P26" i="1"/>
  <c r="I30" i="1"/>
  <c r="Q30" i="1"/>
  <c r="R36" i="1"/>
  <c r="K40" i="1"/>
  <c r="S40" i="1"/>
  <c r="S42" i="1" s="1"/>
  <c r="T44" i="1"/>
  <c r="T46" i="1" s="1"/>
  <c r="U48" i="1"/>
  <c r="U50" i="1" s="1"/>
  <c r="O58" i="1"/>
  <c r="H62" i="1"/>
  <c r="P62" i="1"/>
  <c r="I66" i="1"/>
  <c r="Q66" i="1"/>
  <c r="R70" i="1"/>
  <c r="R72" i="1" s="1"/>
  <c r="K75" i="1"/>
  <c r="K77" i="1" s="1"/>
  <c r="S75" i="1"/>
  <c r="U86" i="1"/>
  <c r="U88" i="1" s="1"/>
  <c r="O94" i="1"/>
  <c r="H98" i="1"/>
  <c r="P98" i="1"/>
  <c r="P100" i="1" s="1"/>
  <c r="I103" i="1"/>
  <c r="Q103" i="1"/>
  <c r="Q105" i="1" s="1"/>
  <c r="J108" i="1"/>
  <c r="R108" i="1"/>
  <c r="K112" i="1"/>
  <c r="J114" i="1" s="1"/>
  <c r="S112" i="1"/>
  <c r="O129" i="1"/>
  <c r="H133" i="1"/>
  <c r="P133" i="1"/>
  <c r="O26" i="1"/>
  <c r="O98" i="1"/>
  <c r="O100" i="1" s="1"/>
  <c r="L6" i="1"/>
  <c r="T6" i="1"/>
  <c r="T8" i="1" s="1"/>
  <c r="O18" i="1"/>
  <c r="H22" i="1"/>
  <c r="P22" i="1"/>
  <c r="I26" i="1"/>
  <c r="Q26" i="1"/>
  <c r="J30" i="1"/>
  <c r="J32" i="1" s="1"/>
  <c r="R30" i="1"/>
  <c r="S36" i="1"/>
  <c r="L40" i="1"/>
  <c r="T40" i="1"/>
  <c r="T42" i="1" s="1"/>
  <c r="O52" i="1"/>
  <c r="O54" i="1" s="1"/>
  <c r="H58" i="1"/>
  <c r="P58" i="1"/>
  <c r="I62" i="1"/>
  <c r="Q62" i="1"/>
  <c r="J66" i="1"/>
  <c r="R66" i="1"/>
  <c r="S70" i="1"/>
  <c r="L75" i="1"/>
  <c r="L77" i="1" s="1"/>
  <c r="T75" i="1"/>
  <c r="T77" i="1" s="1"/>
  <c r="O90" i="1"/>
  <c r="O92" i="1" s="1"/>
  <c r="H94" i="1"/>
  <c r="H96" i="1" s="1"/>
  <c r="P94" i="1"/>
  <c r="I98" i="1"/>
  <c r="Q98" i="1"/>
  <c r="Q100" i="1" s="1"/>
  <c r="J103" i="1"/>
  <c r="R103" i="1"/>
  <c r="R105" i="1" s="1"/>
  <c r="K108" i="1"/>
  <c r="S108" i="1"/>
  <c r="S110" i="1" s="1"/>
  <c r="L112" i="1"/>
  <c r="L114" i="1" s="1"/>
  <c r="T112" i="1"/>
  <c r="T114" i="1" s="1"/>
  <c r="O125" i="1"/>
  <c r="O127" i="1" s="1"/>
  <c r="H129" i="1"/>
  <c r="P129" i="1"/>
  <c r="I133" i="1"/>
  <c r="I135" i="1" s="1"/>
  <c r="Q133" i="1"/>
  <c r="Q135" i="1" s="1"/>
  <c r="J6" i="1"/>
  <c r="N129" i="1"/>
  <c r="N131" i="1" s="1"/>
  <c r="O133" i="1"/>
  <c r="M6" i="1"/>
  <c r="I22" i="1"/>
  <c r="J26" i="1"/>
  <c r="K30" i="1"/>
  <c r="M40" i="1"/>
  <c r="H52" i="1"/>
  <c r="I58" i="1"/>
  <c r="J62" i="1"/>
  <c r="K66" i="1"/>
  <c r="M75" i="1"/>
  <c r="H90" i="1"/>
  <c r="I94" i="1"/>
  <c r="J98" i="1"/>
  <c r="K103" i="1"/>
  <c r="K105" i="1" s="1"/>
  <c r="L108" i="1"/>
  <c r="L110" i="1" s="1"/>
  <c r="M112" i="1"/>
  <c r="H125" i="1"/>
  <c r="I129" i="1"/>
  <c r="J133" i="1"/>
  <c r="I114" i="1" l="1"/>
  <c r="J100" i="1"/>
  <c r="K110" i="1"/>
  <c r="H60" i="1"/>
  <c r="P135" i="1"/>
  <c r="I105" i="1"/>
  <c r="Q68" i="1"/>
  <c r="N100" i="1"/>
  <c r="O114" i="1"/>
  <c r="Q88" i="1"/>
  <c r="S100" i="1"/>
  <c r="N84" i="1"/>
  <c r="O118" i="1"/>
  <c r="Q114" i="1"/>
  <c r="T50" i="1"/>
  <c r="K92" i="1"/>
  <c r="O84" i="1"/>
  <c r="S88" i="1"/>
  <c r="N92" i="1"/>
  <c r="K84" i="1"/>
  <c r="J84" i="1"/>
  <c r="J92" i="1"/>
  <c r="T38" i="1"/>
  <c r="P84" i="1"/>
  <c r="L92" i="1"/>
  <c r="P110" i="1"/>
  <c r="M122" i="1"/>
  <c r="N110" i="1"/>
  <c r="L84" i="1"/>
  <c r="H12" i="1"/>
  <c r="N46" i="1"/>
  <c r="L46" i="1"/>
  <c r="I84" i="1"/>
  <c r="J118" i="1"/>
  <c r="K118" i="1"/>
  <c r="K131" i="1"/>
  <c r="H135" i="1"/>
  <c r="H110" i="1"/>
  <c r="H92" i="1"/>
  <c r="P131" i="1"/>
  <c r="J105" i="1"/>
  <c r="S72" i="1"/>
  <c r="O131" i="1"/>
  <c r="H100" i="1"/>
  <c r="Q32" i="1"/>
  <c r="N96" i="1"/>
  <c r="M105" i="1"/>
  <c r="N77" i="1"/>
  <c r="I122" i="1"/>
  <c r="L105" i="1"/>
  <c r="P105" i="1"/>
  <c r="R114" i="1"/>
  <c r="L88" i="1"/>
  <c r="N105" i="1"/>
  <c r="R46" i="1"/>
  <c r="H84" i="1"/>
  <c r="J46" i="1"/>
  <c r="N127" i="1"/>
  <c r="Q96" i="1"/>
  <c r="S122" i="1"/>
  <c r="J77" i="1"/>
  <c r="I92" i="1"/>
  <c r="Q92" i="1"/>
  <c r="P92" i="1"/>
  <c r="P118" i="1"/>
  <c r="Q118" i="1"/>
  <c r="I96" i="1"/>
  <c r="M100" i="1"/>
  <c r="J135" i="1"/>
  <c r="I131" i="1"/>
  <c r="M77" i="1"/>
  <c r="H131" i="1"/>
  <c r="R68" i="1"/>
  <c r="S114" i="1"/>
  <c r="O96" i="1"/>
  <c r="I32" i="1"/>
  <c r="M135" i="1"/>
  <c r="L96" i="1"/>
  <c r="T100" i="1"/>
  <c r="Q110" i="1"/>
  <c r="H105" i="1"/>
  <c r="M96" i="1"/>
  <c r="P32" i="1"/>
  <c r="O110" i="1"/>
  <c r="N50" i="1"/>
  <c r="J72" i="1"/>
  <c r="N32" i="1"/>
  <c r="K122" i="1"/>
  <c r="T118" i="1"/>
  <c r="J12" i="1"/>
  <c r="M92" i="1"/>
  <c r="T72" i="1"/>
  <c r="N135" i="1"/>
  <c r="L118" i="1"/>
  <c r="N118" i="1"/>
  <c r="H114" i="1"/>
  <c r="K32" i="1"/>
  <c r="O122" i="1"/>
  <c r="P122" i="1"/>
  <c r="K68" i="1"/>
  <c r="I100" i="1"/>
  <c r="S38" i="1"/>
  <c r="K114" i="1"/>
  <c r="T131" i="1"/>
  <c r="P77" i="1"/>
  <c r="K135" i="1"/>
  <c r="T135" i="1"/>
  <c r="L100" i="1"/>
  <c r="R64" i="1"/>
  <c r="Q60" i="1"/>
  <c r="T105" i="1"/>
  <c r="H50" i="1"/>
  <c r="H32" i="1"/>
  <c r="O88" i="1"/>
  <c r="P88" i="1"/>
  <c r="O105" i="1"/>
  <c r="S46" i="1"/>
  <c r="M88" i="1"/>
  <c r="T88" i="1"/>
  <c r="M131" i="1"/>
  <c r="P20" i="1"/>
  <c r="K46" i="1"/>
  <c r="M110" i="1"/>
  <c r="Q46" i="1"/>
  <c r="Q54" i="1"/>
  <c r="L127" i="1"/>
  <c r="R100" i="1"/>
  <c r="Q127" i="1"/>
  <c r="T110" i="1"/>
  <c r="R38" i="1"/>
  <c r="H127" i="1"/>
  <c r="M114" i="1"/>
  <c r="O135" i="1"/>
  <c r="P96" i="1"/>
  <c r="R32" i="1"/>
  <c r="R110" i="1"/>
  <c r="S77" i="1"/>
  <c r="L131" i="1"/>
  <c r="J131" i="1"/>
  <c r="L135" i="1"/>
  <c r="S96" i="1"/>
  <c r="M32" i="1"/>
  <c r="S135" i="1"/>
  <c r="R135" i="1"/>
  <c r="Q77" i="1"/>
  <c r="N88" i="1"/>
  <c r="S84" i="1"/>
  <c r="I88" i="1"/>
  <c r="J88" i="1"/>
  <c r="S92" i="1"/>
  <c r="S118" i="1"/>
  <c r="I46" i="1"/>
  <c r="R118" i="1"/>
  <c r="J127" i="1"/>
  <c r="P127" i="1"/>
  <c r="S127" i="1"/>
  <c r="I118" i="1"/>
  <c r="S105" i="1"/>
  <c r="J110" i="1"/>
  <c r="K100" i="1"/>
  <c r="R131" i="1"/>
  <c r="Q122" i="1"/>
  <c r="U84" i="1"/>
  <c r="T84" i="1"/>
  <c r="O32" i="1"/>
  <c r="N122" i="1"/>
  <c r="I77" i="1"/>
  <c r="L122" i="1"/>
  <c r="M46" i="1"/>
  <c r="M84" i="1"/>
  <c r="I110" i="1"/>
  <c r="J38" i="1"/>
  <c r="O46" i="1"/>
  <c r="H118" i="1"/>
  <c r="K127" i="1"/>
  <c r="H46" i="1"/>
  <c r="P46" i="1"/>
  <c r="S32" i="1"/>
  <c r="R127" i="1"/>
  <c r="J122" i="1"/>
  <c r="J64" i="1"/>
  <c r="O20" i="1"/>
  <c r="N28" i="1"/>
  <c r="R16" i="1"/>
  <c r="J60" i="1"/>
  <c r="K60" i="1"/>
  <c r="J24" i="1"/>
  <c r="N72" i="1"/>
  <c r="Q72" i="1"/>
  <c r="K54" i="1"/>
  <c r="K38" i="1"/>
  <c r="I60" i="1"/>
  <c r="J68" i="1"/>
  <c r="P64" i="1"/>
  <c r="P42" i="1"/>
  <c r="S28" i="1"/>
  <c r="R54" i="1"/>
  <c r="T68" i="1"/>
  <c r="L72" i="1"/>
  <c r="I72" i="1"/>
  <c r="S50" i="1"/>
  <c r="Q38" i="1"/>
  <c r="S68" i="1"/>
  <c r="S60" i="1"/>
  <c r="I68" i="1"/>
  <c r="M64" i="1"/>
  <c r="L42" i="1"/>
  <c r="L60" i="1"/>
  <c r="H64" i="1"/>
  <c r="N60" i="1"/>
  <c r="J54" i="1"/>
  <c r="M72" i="1"/>
  <c r="O68" i="1"/>
  <c r="O38" i="1"/>
  <c r="M38" i="1"/>
  <c r="I54" i="1"/>
  <c r="M42" i="1"/>
  <c r="I64" i="1"/>
  <c r="O60" i="1"/>
  <c r="Q50" i="1"/>
  <c r="O72" i="1"/>
  <c r="P50" i="1"/>
  <c r="P68" i="1"/>
  <c r="M50" i="1"/>
  <c r="J50" i="1"/>
  <c r="P38" i="1"/>
  <c r="N38" i="1"/>
  <c r="K8" i="1"/>
  <c r="H54" i="1"/>
  <c r="Q64" i="1"/>
  <c r="H42" i="1"/>
  <c r="R42" i="1"/>
  <c r="P60" i="1"/>
  <c r="N64" i="1"/>
  <c r="H77" i="1"/>
  <c r="M68" i="1"/>
  <c r="O42" i="1"/>
  <c r="S64" i="1"/>
  <c r="R50" i="1"/>
  <c r="J42" i="1"/>
  <c r="M60" i="1"/>
  <c r="T16" i="1"/>
  <c r="M54" i="1"/>
  <c r="H72" i="1"/>
  <c r="T64" i="1"/>
  <c r="R60" i="1"/>
  <c r="K72" i="1"/>
  <c r="H68" i="1"/>
  <c r="I38" i="1"/>
  <c r="L64" i="1"/>
  <c r="N42" i="1"/>
  <c r="Q42" i="1"/>
  <c r="L50" i="1"/>
  <c r="L68" i="1"/>
  <c r="N54" i="1"/>
  <c r="P72" i="1"/>
  <c r="L38" i="1"/>
  <c r="H38" i="1"/>
  <c r="K42" i="1"/>
  <c r="K64" i="1"/>
  <c r="I42" i="1"/>
  <c r="N68" i="1"/>
  <c r="K50" i="1"/>
  <c r="I50" i="1"/>
  <c r="L54" i="1"/>
  <c r="P8" i="1"/>
  <c r="I16" i="1"/>
  <c r="H8" i="1"/>
  <c r="Q8" i="1"/>
  <c r="J20" i="1"/>
  <c r="L20" i="1"/>
  <c r="R28" i="1"/>
  <c r="P28" i="1"/>
  <c r="N24" i="1"/>
  <c r="R20" i="1"/>
  <c r="M16" i="1"/>
  <c r="S12" i="1"/>
  <c r="P12" i="1"/>
  <c r="N12" i="1"/>
  <c r="H20" i="1"/>
  <c r="L28" i="1"/>
  <c r="P16" i="1"/>
  <c r="K16" i="1"/>
  <c r="M28" i="1"/>
  <c r="Q16" i="1"/>
  <c r="S16" i="1"/>
  <c r="Q12" i="1"/>
  <c r="R24" i="1"/>
  <c r="L16" i="1"/>
  <c r="H28" i="1"/>
  <c r="J28" i="1"/>
  <c r="I28" i="1"/>
  <c r="O24" i="1"/>
  <c r="T24" i="1"/>
  <c r="O8" i="1"/>
  <c r="M12" i="1"/>
  <c r="J16" i="1"/>
  <c r="Q20" i="1"/>
  <c r="K12" i="1"/>
  <c r="R12" i="1"/>
  <c r="I8" i="1"/>
  <c r="H16" i="1"/>
  <c r="N8" i="1"/>
  <c r="Q28" i="1"/>
  <c r="I24" i="1"/>
  <c r="P24" i="1"/>
  <c r="R8" i="1"/>
  <c r="L24" i="1"/>
  <c r="M24" i="1"/>
  <c r="O12" i="1"/>
  <c r="O16" i="1"/>
  <c r="K20" i="1"/>
  <c r="I12" i="1"/>
  <c r="S24" i="1"/>
  <c r="I20" i="1"/>
  <c r="M20" i="1"/>
  <c r="J8" i="1"/>
  <c r="L8" i="1"/>
  <c r="K24" i="1"/>
  <c r="O28" i="1"/>
  <c r="M8" i="1"/>
  <c r="H24" i="1"/>
  <c r="S8" i="1"/>
  <c r="S20" i="1"/>
  <c r="T28" i="1"/>
  <c r="K28" i="1"/>
  <c r="N16" i="1"/>
  <c r="N20" i="1"/>
  <c r="Q24" i="1"/>
  <c r="T20" i="1"/>
</calcChain>
</file>

<file path=xl/sharedStrings.xml><?xml version="1.0" encoding="utf-8"?>
<sst xmlns="http://schemas.openxmlformats.org/spreadsheetml/2006/main" count="788" uniqueCount="112">
  <si>
    <t>Codice corso</t>
  </si>
  <si>
    <t>Nome del corso</t>
  </si>
  <si>
    <t>Dipartimento</t>
  </si>
  <si>
    <t>Nome del Dipartimento</t>
  </si>
  <si>
    <t>Tipo corso</t>
  </si>
  <si>
    <t>Sede</t>
  </si>
  <si>
    <t>Classe</t>
  </si>
  <si>
    <t>30L</t>
  </si>
  <si>
    <t>Biotecnologie</t>
  </si>
  <si>
    <t>DISS</t>
  </si>
  <si>
    <t>Scienze della salute</t>
  </si>
  <si>
    <t>L</t>
  </si>
  <si>
    <t>Novara</t>
  </si>
  <si>
    <t>L-2</t>
  </si>
  <si>
    <t>E</t>
  </si>
  <si>
    <t>D</t>
  </si>
  <si>
    <t>C</t>
  </si>
  <si>
    <t>B</t>
  </si>
  <si>
    <t>A</t>
  </si>
  <si>
    <t>Filosofia e comunicazione</t>
  </si>
  <si>
    <t>DISUM</t>
  </si>
  <si>
    <t>Studi Umanistici</t>
  </si>
  <si>
    <t>Vercelli</t>
  </si>
  <si>
    <t>L-5</t>
  </si>
  <si>
    <t>Lettere</t>
  </si>
  <si>
    <t>L-10</t>
  </si>
  <si>
    <t>Lingue straniere moderne</t>
  </si>
  <si>
    <t>L-11</t>
  </si>
  <si>
    <t>Scienze biologiche</t>
  </si>
  <si>
    <t>DISIT</t>
  </si>
  <si>
    <t>Scienze e Innovazione Tecnologica</t>
  </si>
  <si>
    <t>Alessandria</t>
  </si>
  <si>
    <t>L-13</t>
  </si>
  <si>
    <t>Promozione e gestione del turismo</t>
  </si>
  <si>
    <t>DISEI</t>
  </si>
  <si>
    <t>Studi per l’Economia e l’Impresa</t>
  </si>
  <si>
    <t>L-15</t>
  </si>
  <si>
    <t>Economia aziendale</t>
  </si>
  <si>
    <t>L-18</t>
  </si>
  <si>
    <t>Chimica</t>
  </si>
  <si>
    <t>L-27</t>
  </si>
  <si>
    <t>Scienza dei materiali - Chimica</t>
  </si>
  <si>
    <t>A066</t>
  </si>
  <si>
    <t>Chimica verde</t>
  </si>
  <si>
    <t>Informatica</t>
  </si>
  <si>
    <t>L-31</t>
  </si>
  <si>
    <t>Servizio sociale</t>
  </si>
  <si>
    <t>DIGSPES</t>
  </si>
  <si>
    <t>Giurisprudenza e Scienze Politiche, Economiche e Sociali</t>
  </si>
  <si>
    <t>L-39</t>
  </si>
  <si>
    <t>Infermieristica</t>
  </si>
  <si>
    <t>DIMET</t>
  </si>
  <si>
    <t>Medicina traslazionale</t>
  </si>
  <si>
    <t>L/SNT-1</t>
  </si>
  <si>
    <t>Fisioterapia</t>
  </si>
  <si>
    <t>L/SNT-2</t>
  </si>
  <si>
    <t>Igiene dentale</t>
  </si>
  <si>
    <t>L/SNT-3</t>
  </si>
  <si>
    <t>Tecniche di radiologia medica per immagini e radioterapia</t>
  </si>
  <si>
    <t>Tecniche di laboratorio biomedico</t>
  </si>
  <si>
    <t>Scienze politiche, economiche, sociali e dell'amministrazione</t>
  </si>
  <si>
    <t>L-16 / L-36</t>
  </si>
  <si>
    <t>A064</t>
  </si>
  <si>
    <t>Gestione ambientale e sviluppo sostenibile</t>
  </si>
  <si>
    <t>L-32</t>
  </si>
  <si>
    <t>Giurisprudenza</t>
  </si>
  <si>
    <t>LMCU</t>
  </si>
  <si>
    <t>LMG/01</t>
  </si>
  <si>
    <t>Biologia</t>
  </si>
  <si>
    <t>LM</t>
  </si>
  <si>
    <t>LM-6</t>
  </si>
  <si>
    <t>A041</t>
  </si>
  <si>
    <t>Food, health and environment</t>
  </si>
  <si>
    <t>Chimica e tecnologie farmaceutiche</t>
  </si>
  <si>
    <t>DISFAR</t>
  </si>
  <si>
    <t>Scienze del Farmaco</t>
  </si>
  <si>
    <t>LM-13</t>
  </si>
  <si>
    <t>Farmacia</t>
  </si>
  <si>
    <t>Filologia moderna, classica e comparata</t>
  </si>
  <si>
    <t>LM-14</t>
  </si>
  <si>
    <t>LM-18</t>
  </si>
  <si>
    <t>Medicina e chirurgia</t>
  </si>
  <si>
    <t>LM-41</t>
  </si>
  <si>
    <t>Scienze chimiche</t>
  </si>
  <si>
    <t>LM-54</t>
  </si>
  <si>
    <t>Amministrazione, controllo e professione</t>
  </si>
  <si>
    <t>LM-77</t>
  </si>
  <si>
    <t>Management e finanza</t>
  </si>
  <si>
    <t>Filosofia</t>
  </si>
  <si>
    <t>LM-78</t>
  </si>
  <si>
    <t>A065</t>
  </si>
  <si>
    <t>Filosofia, politica e studi culturali</t>
  </si>
  <si>
    <t>LM-62/LM-78</t>
  </si>
  <si>
    <t>Società e sviluppo locale</t>
  </si>
  <si>
    <t>LM-87/LM-88</t>
  </si>
  <si>
    <t>Scienze infermieristiche ostetriche</t>
  </si>
  <si>
    <t>LM/SNT-1</t>
  </si>
  <si>
    <t>A002</t>
  </si>
  <si>
    <t>Lingue, culture e turismo</t>
  </si>
  <si>
    <t>LM-37/LM-49</t>
  </si>
  <si>
    <t>A004</t>
  </si>
  <si>
    <t>Medical biotechnology</t>
  </si>
  <si>
    <t>LM-9</t>
  </si>
  <si>
    <t>A057</t>
  </si>
  <si>
    <t>Biotecnologie farmaceutiche</t>
  </si>
  <si>
    <t>A005</t>
  </si>
  <si>
    <t>Economia, management e istituzioni</t>
  </si>
  <si>
    <t>LM-56/LM-76</t>
  </si>
  <si>
    <t>Percentuale di ciascun voto sul totale</t>
  </si>
  <si>
    <t>Numero di studenti che hanno sostenuto gli esami in corrispondenza del voto</t>
  </si>
  <si>
    <t>Numero di studenti che hanno preso almeno il voto indicato</t>
  </si>
  <si>
    <t>Tabella ECTS - Valida per il triennio 2022-2025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</si>
</sst>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0"/>
      <color rgb="FF000000"/>
      <name val="Tahoma"/>
      <family val="2"/>
      <charset val="1"/>
    </font>
    <font>
      <b/>
      <sz val="10"/>
      <color rgb="FF000000"/>
      <name val="Tahoma"/>
      <family val="2"/>
      <charset val="1"/>
    </font>
    <font>
      <i/>
      <sz val="10"/>
      <color rgb="FF000000"/>
      <name val="Tahoma"/>
      <family val="2"/>
    </font>
    <font>
      <b/>
      <sz val="12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/>
    <xf numFmtId="10" fontId="1" fillId="0" borderId="0" xfId="0" applyNumberFormat="1" applyFont="1"/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14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10" fontId="1" fillId="2" borderId="7" xfId="0" applyNumberFormat="1" applyFont="1" applyFill="1" applyBorder="1" applyAlignment="1">
      <alignment horizontal="center" vertical="center"/>
    </xf>
    <xf numFmtId="10" fontId="1" fillId="3" borderId="5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0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14" fontId="1" fillId="0" borderId="0" xfId="0" applyNumberFormat="1" applyFont="1"/>
    <xf numFmtId="0" fontId="2" fillId="0" borderId="20" xfId="0" applyFont="1" applyBorder="1"/>
    <xf numFmtId="0" fontId="2" fillId="0" borderId="21" xfId="0" applyFont="1" applyBorder="1"/>
    <xf numFmtId="0" fontId="2" fillId="0" borderId="21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68"/>
  <sheetViews>
    <sheetView tabSelected="1" zoomScaleNormal="100" workbookViewId="0">
      <pane ySplit="4" topLeftCell="A5" activePane="bottomLeft" state="frozen"/>
      <selection activeCell="D1" sqref="D1"/>
      <selection pane="bottomLeft" activeCell="H2" sqref="H2"/>
    </sheetView>
  </sheetViews>
  <sheetFormatPr defaultColWidth="9.140625" defaultRowHeight="15" x14ac:dyDescent="0.25"/>
  <cols>
    <col min="1" max="1" width="13.28515625" style="1" customWidth="1"/>
    <col min="2" max="2" width="36.7109375" style="1" customWidth="1"/>
    <col min="3" max="3" width="13.7109375" style="1" customWidth="1"/>
    <col min="4" max="4" width="23.42578125" style="2" customWidth="1"/>
    <col min="5" max="5" width="10.85546875" style="1" customWidth="1"/>
    <col min="6" max="6" width="10.5703125" style="1" customWidth="1"/>
    <col min="7" max="7" width="11.7109375" style="1" customWidth="1"/>
    <col min="8" max="8" width="12" style="1" customWidth="1"/>
    <col min="9" max="11" width="7.85546875" style="1" customWidth="1"/>
    <col min="12" max="12" width="11" style="1" customWidth="1"/>
    <col min="13" max="21" width="7.85546875" style="1" customWidth="1"/>
    <col min="22" max="22" width="9.85546875" style="1" customWidth="1"/>
    <col min="23" max="1024" width="9.140625" style="1"/>
  </cols>
  <sheetData>
    <row r="1" spans="1:1024" s="18" customFormat="1" x14ac:dyDescent="0.25">
      <c r="A1" s="42" t="s">
        <v>111</v>
      </c>
      <c r="B1" s="42"/>
      <c r="C1" s="42"/>
      <c r="D1" s="42"/>
      <c r="E1" s="42"/>
      <c r="F1" s="42"/>
      <c r="G1" s="42"/>
      <c r="H1" s="3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</row>
    <row r="2" spans="1:1024" s="18" customFormat="1" x14ac:dyDescent="0.25">
      <c r="A2" s="42"/>
      <c r="B2" s="42"/>
      <c r="C2" s="42"/>
      <c r="D2" s="42"/>
      <c r="E2" s="42"/>
      <c r="F2" s="42"/>
      <c r="G2" s="42"/>
      <c r="H2" s="34"/>
      <c r="I2" s="1"/>
      <c r="J2" s="1"/>
      <c r="K2" s="1"/>
      <c r="L2" s="36">
        <v>44678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4" s="18" customFormat="1" ht="15.75" thickBot="1" x14ac:dyDescent="0.3">
      <c r="A3" s="42"/>
      <c r="B3" s="42"/>
      <c r="C3" s="42"/>
      <c r="D3" s="42"/>
      <c r="E3" s="42"/>
      <c r="F3" s="42"/>
      <c r="G3" s="42"/>
      <c r="H3" s="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4" s="3" customFormat="1" ht="13.5" thickBot="1" x14ac:dyDescent="0.25">
      <c r="A4" s="3" t="s">
        <v>0</v>
      </c>
      <c r="B4" s="37" t="s">
        <v>1</v>
      </c>
      <c r="C4" s="38" t="s">
        <v>2</v>
      </c>
      <c r="D4" s="39" t="s">
        <v>3</v>
      </c>
      <c r="E4" s="38" t="s">
        <v>4</v>
      </c>
      <c r="F4" s="38" t="s">
        <v>5</v>
      </c>
      <c r="G4" s="38" t="s">
        <v>6</v>
      </c>
      <c r="H4" s="32">
        <v>18</v>
      </c>
      <c r="I4" s="32">
        <v>19</v>
      </c>
      <c r="J4" s="32">
        <v>20</v>
      </c>
      <c r="K4" s="32">
        <v>21</v>
      </c>
      <c r="L4" s="32">
        <v>22</v>
      </c>
      <c r="M4" s="32">
        <v>23</v>
      </c>
      <c r="N4" s="32">
        <v>24</v>
      </c>
      <c r="O4" s="32">
        <v>25</v>
      </c>
      <c r="P4" s="32">
        <v>26</v>
      </c>
      <c r="Q4" s="32">
        <v>27</v>
      </c>
      <c r="R4" s="32">
        <v>28</v>
      </c>
      <c r="S4" s="32">
        <v>29</v>
      </c>
      <c r="T4" s="32">
        <v>30</v>
      </c>
      <c r="U4" s="32" t="s">
        <v>7</v>
      </c>
      <c r="V4" s="26"/>
    </row>
    <row r="5" spans="1:1024" ht="64.5" customHeight="1" x14ac:dyDescent="0.25">
      <c r="A5" s="19">
        <v>9415</v>
      </c>
      <c r="B5" s="27" t="s">
        <v>8</v>
      </c>
      <c r="C5" s="4" t="s">
        <v>9</v>
      </c>
      <c r="D5" s="5" t="s">
        <v>10</v>
      </c>
      <c r="E5" s="4" t="s">
        <v>11</v>
      </c>
      <c r="F5" s="4" t="s">
        <v>12</v>
      </c>
      <c r="G5" s="4" t="s">
        <v>13</v>
      </c>
      <c r="H5" s="6" t="s">
        <v>14</v>
      </c>
      <c r="I5" s="6" t="s">
        <v>14</v>
      </c>
      <c r="J5" s="6" t="s">
        <v>15</v>
      </c>
      <c r="K5" s="6" t="s">
        <v>15</v>
      </c>
      <c r="L5" s="6" t="s">
        <v>15</v>
      </c>
      <c r="M5" s="6" t="s">
        <v>16</v>
      </c>
      <c r="N5" s="6" t="s">
        <v>16</v>
      </c>
      <c r="O5" s="6" t="s">
        <v>16</v>
      </c>
      <c r="P5" s="6" t="s">
        <v>17</v>
      </c>
      <c r="Q5" s="6" t="s">
        <v>17</v>
      </c>
      <c r="R5" s="6" t="s">
        <v>17</v>
      </c>
      <c r="S5" s="6" t="s">
        <v>18</v>
      </c>
      <c r="T5" s="6" t="s">
        <v>18</v>
      </c>
      <c r="U5" s="6" t="s">
        <v>18</v>
      </c>
      <c r="V5" s="7"/>
    </row>
    <row r="6" spans="1:1024" x14ac:dyDescent="0.25">
      <c r="A6" s="20"/>
      <c r="B6" s="46" t="s">
        <v>108</v>
      </c>
      <c r="C6" s="47"/>
      <c r="D6" s="47"/>
      <c r="E6" s="47"/>
      <c r="F6" s="47"/>
      <c r="G6" s="48"/>
      <c r="H6" s="31">
        <f t="shared" ref="H6:U6" si="0">H7/$V$7</f>
        <v>6.4601288919947195E-2</v>
      </c>
      <c r="I6" s="31">
        <f t="shared" si="0"/>
        <v>5.8156689183942852E-2</v>
      </c>
      <c r="J6" s="31">
        <f t="shared" si="0"/>
        <v>6.8561223697492041E-2</v>
      </c>
      <c r="K6" s="31">
        <f t="shared" si="0"/>
        <v>8.1450423169500741E-2</v>
      </c>
      <c r="L6" s="31">
        <f t="shared" si="0"/>
        <v>8.7817377125553223E-2</v>
      </c>
      <c r="M6" s="31">
        <f t="shared" si="0"/>
        <v>9.61254755804022E-2</v>
      </c>
      <c r="N6" s="31">
        <f t="shared" si="0"/>
        <v>9.3330227502135266E-2</v>
      </c>
      <c r="O6" s="31">
        <f t="shared" si="0"/>
        <v>0.10047363925770635</v>
      </c>
      <c r="P6" s="31">
        <f t="shared" si="0"/>
        <v>8.6031524186660449E-2</v>
      </c>
      <c r="Q6" s="31">
        <f t="shared" si="0"/>
        <v>8.4323317027719544E-2</v>
      </c>
      <c r="R6" s="31">
        <f t="shared" si="0"/>
        <v>6.6076558739032537E-2</v>
      </c>
      <c r="S6" s="31">
        <f t="shared" si="0"/>
        <v>4.5500427051789735E-2</v>
      </c>
      <c r="T6" s="31">
        <f t="shared" si="0"/>
        <v>3.5794704557807283E-2</v>
      </c>
      <c r="U6" s="31">
        <f t="shared" si="0"/>
        <v>3.1757124000310583E-2</v>
      </c>
      <c r="V6" s="33"/>
    </row>
    <row r="7" spans="1:1024" ht="15.75" thickBot="1" x14ac:dyDescent="0.3">
      <c r="A7" s="21"/>
      <c r="B7" s="46" t="s">
        <v>109</v>
      </c>
      <c r="C7" s="47"/>
      <c r="D7" s="47"/>
      <c r="E7" s="47"/>
      <c r="F7" s="47"/>
      <c r="G7" s="48"/>
      <c r="H7" s="14">
        <v>832</v>
      </c>
      <c r="I7" s="14">
        <v>749</v>
      </c>
      <c r="J7" s="14">
        <v>883</v>
      </c>
      <c r="K7" s="14">
        <v>1049</v>
      </c>
      <c r="L7" s="14">
        <v>1131</v>
      </c>
      <c r="M7" s="14">
        <v>1238</v>
      </c>
      <c r="N7" s="14">
        <v>1202</v>
      </c>
      <c r="O7" s="14">
        <v>1294</v>
      </c>
      <c r="P7" s="14">
        <v>1108</v>
      </c>
      <c r="Q7" s="14">
        <v>1086</v>
      </c>
      <c r="R7" s="14">
        <v>851</v>
      </c>
      <c r="S7" s="14">
        <v>586</v>
      </c>
      <c r="T7" s="14">
        <v>461</v>
      </c>
      <c r="U7" s="14">
        <v>409</v>
      </c>
      <c r="V7" s="10">
        <f>SUM(H7:U7)</f>
        <v>12879</v>
      </c>
    </row>
    <row r="8" spans="1:1024" s="18" customFormat="1" ht="15.75" thickBot="1" x14ac:dyDescent="0.3">
      <c r="A8" s="22"/>
      <c r="B8" s="43" t="s">
        <v>110</v>
      </c>
      <c r="C8" s="44"/>
      <c r="D8" s="44"/>
      <c r="E8" s="44"/>
      <c r="F8" s="44"/>
      <c r="G8" s="45"/>
      <c r="H8" s="30">
        <f>SUM(H6:$U$6)</f>
        <v>1</v>
      </c>
      <c r="I8" s="30">
        <f>SUM(I6:$U$6)</f>
        <v>0.93539871108005279</v>
      </c>
      <c r="J8" s="30">
        <f>SUM(J6:$U$6)</f>
        <v>0.87724202189611</v>
      </c>
      <c r="K8" s="30">
        <f>SUM(K6:$U$6)</f>
        <v>0.80868079819861793</v>
      </c>
      <c r="L8" s="30">
        <f>SUM(L6:$U$6)</f>
        <v>0.72723037502911714</v>
      </c>
      <c r="M8" s="30">
        <f>SUM(M6:$U$6)</f>
        <v>0.63941299790356398</v>
      </c>
      <c r="N8" s="30">
        <f>SUM(N6:$U$6)</f>
        <v>0.5432875223231618</v>
      </c>
      <c r="O8" s="30">
        <f>SUM(O6:$U$6)</f>
        <v>0.44995729482102653</v>
      </c>
      <c r="P8" s="30">
        <f>SUM(P6:$U$6)</f>
        <v>0.34948365556332017</v>
      </c>
      <c r="Q8" s="30">
        <f>SUM(Q6:$U$6)</f>
        <v>0.26345213137665968</v>
      </c>
      <c r="R8" s="30">
        <f>SUM(R6:$U$6)</f>
        <v>0.17912881434894015</v>
      </c>
      <c r="S8" s="30">
        <f>SUM(S6:$U$6)</f>
        <v>0.1130522556099076</v>
      </c>
      <c r="T8" s="30">
        <f>SUM(T6:$U$6)</f>
        <v>6.7551828558117866E-2</v>
      </c>
      <c r="U8" s="30">
        <f>SUM(U6:$U$6)</f>
        <v>3.1757124000310583E-2</v>
      </c>
      <c r="V8" s="1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pans="1:1024" x14ac:dyDescent="0.25">
      <c r="A9" s="19">
        <v>1724</v>
      </c>
      <c r="B9" s="27" t="s">
        <v>19</v>
      </c>
      <c r="C9" s="4" t="s">
        <v>20</v>
      </c>
      <c r="D9" s="5" t="s">
        <v>21</v>
      </c>
      <c r="E9" s="4" t="s">
        <v>11</v>
      </c>
      <c r="F9" s="4" t="s">
        <v>22</v>
      </c>
      <c r="G9" s="4" t="s">
        <v>23</v>
      </c>
      <c r="H9" s="6" t="s">
        <v>14</v>
      </c>
      <c r="I9" s="6" t="s">
        <v>14</v>
      </c>
      <c r="J9" s="6" t="s">
        <v>14</v>
      </c>
      <c r="K9" s="6" t="s">
        <v>14</v>
      </c>
      <c r="L9" s="6" t="s">
        <v>14</v>
      </c>
      <c r="M9" s="6" t="s">
        <v>14</v>
      </c>
      <c r="N9" s="6" t="s">
        <v>15</v>
      </c>
      <c r="O9" s="6" t="s">
        <v>15</v>
      </c>
      <c r="P9" s="6" t="s">
        <v>15</v>
      </c>
      <c r="Q9" s="6" t="s">
        <v>16</v>
      </c>
      <c r="R9" s="6" t="s">
        <v>16</v>
      </c>
      <c r="S9" s="6" t="s">
        <v>16</v>
      </c>
      <c r="T9" s="6" t="s">
        <v>17</v>
      </c>
      <c r="U9" s="6" t="s">
        <v>18</v>
      </c>
      <c r="V9" s="7"/>
    </row>
    <row r="10" spans="1:1024" x14ac:dyDescent="0.25">
      <c r="A10" s="20"/>
      <c r="B10" s="46" t="s">
        <v>108</v>
      </c>
      <c r="C10" s="47"/>
      <c r="D10" s="47"/>
      <c r="E10" s="47"/>
      <c r="F10" s="47"/>
      <c r="G10" s="48"/>
      <c r="H10" s="31">
        <f t="shared" ref="H10:U10" si="1">H11/$V$11</f>
        <v>1.3412228796844181E-2</v>
      </c>
      <c r="I10" s="31">
        <f t="shared" si="1"/>
        <v>6.7061143984220905E-3</v>
      </c>
      <c r="J10" s="31">
        <f t="shared" si="1"/>
        <v>1.3412228796844181E-2</v>
      </c>
      <c r="K10" s="31">
        <f t="shared" si="1"/>
        <v>1.3806706114398421E-2</v>
      </c>
      <c r="L10" s="31">
        <f t="shared" si="1"/>
        <v>1.9329388560157791E-2</v>
      </c>
      <c r="M10" s="31">
        <f t="shared" si="1"/>
        <v>3.3136094674556214E-2</v>
      </c>
      <c r="N10" s="31">
        <f t="shared" si="1"/>
        <v>5.6015779092702167E-2</v>
      </c>
      <c r="O10" s="31">
        <f t="shared" si="1"/>
        <v>5.9960552268244573E-2</v>
      </c>
      <c r="P10" s="31">
        <f t="shared" si="1"/>
        <v>8.3629191321499013E-2</v>
      </c>
      <c r="Q10" s="31">
        <f t="shared" si="1"/>
        <v>0.1116370808678501</v>
      </c>
      <c r="R10" s="31">
        <f t="shared" si="1"/>
        <v>0.13885601577909271</v>
      </c>
      <c r="S10" s="31">
        <f t="shared" si="1"/>
        <v>8.6390532544378701E-2</v>
      </c>
      <c r="T10" s="31">
        <f t="shared" si="1"/>
        <v>0.23629191321499013</v>
      </c>
      <c r="U10" s="31">
        <f t="shared" si="1"/>
        <v>0.12741617357001972</v>
      </c>
      <c r="V10" s="10"/>
    </row>
    <row r="11" spans="1:1024" ht="15.75" thickBot="1" x14ac:dyDescent="0.3">
      <c r="A11" s="21"/>
      <c r="B11" s="46" t="s">
        <v>109</v>
      </c>
      <c r="C11" s="47"/>
      <c r="D11" s="47"/>
      <c r="E11" s="47"/>
      <c r="F11" s="47"/>
      <c r="G11" s="48"/>
      <c r="H11" s="14">
        <v>34</v>
      </c>
      <c r="I11" s="14">
        <v>17</v>
      </c>
      <c r="J11" s="14">
        <v>34</v>
      </c>
      <c r="K11" s="14">
        <v>35</v>
      </c>
      <c r="L11" s="14">
        <v>49</v>
      </c>
      <c r="M11" s="14">
        <v>84</v>
      </c>
      <c r="N11" s="14">
        <v>142</v>
      </c>
      <c r="O11" s="14">
        <v>152</v>
      </c>
      <c r="P11" s="14">
        <v>212</v>
      </c>
      <c r="Q11" s="14">
        <v>283</v>
      </c>
      <c r="R11" s="14">
        <v>352</v>
      </c>
      <c r="S11" s="14">
        <v>219</v>
      </c>
      <c r="T11" s="14">
        <v>599</v>
      </c>
      <c r="U11" s="14">
        <v>323</v>
      </c>
      <c r="V11" s="10">
        <f>SUM(H11:U11)</f>
        <v>2535</v>
      </c>
    </row>
    <row r="12" spans="1:1024" s="18" customFormat="1" ht="15.75" thickBot="1" x14ac:dyDescent="0.3">
      <c r="A12" s="22"/>
      <c r="B12" s="43" t="s">
        <v>110</v>
      </c>
      <c r="C12" s="44"/>
      <c r="D12" s="44"/>
      <c r="E12" s="44"/>
      <c r="F12" s="44"/>
      <c r="G12" s="45"/>
      <c r="H12" s="30">
        <f>SUM(H10:$U$10)</f>
        <v>0.99999999999999978</v>
      </c>
      <c r="I12" s="30">
        <f>SUM(I10:$U$10)</f>
        <v>0.98658777120315566</v>
      </c>
      <c r="J12" s="30">
        <f>SUM(J10:$U$10)</f>
        <v>0.97988165680473371</v>
      </c>
      <c r="K12" s="30">
        <f>SUM(K10:$U$10)</f>
        <v>0.96646942800788938</v>
      </c>
      <c r="L12" s="30">
        <f>SUM(L10:$U$10)</f>
        <v>0.9526627218934911</v>
      </c>
      <c r="M12" s="30">
        <f>SUM(M10:$U$10)</f>
        <v>0.93333333333333335</v>
      </c>
      <c r="N12" s="30">
        <f>SUM(N10:$U$10)</f>
        <v>0.9001972386587771</v>
      </c>
      <c r="O12" s="30">
        <f>SUM(O10:$U$10)</f>
        <v>0.84418145956607482</v>
      </c>
      <c r="P12" s="30">
        <f>SUM(P10:$U$10)</f>
        <v>0.78422090729783034</v>
      </c>
      <c r="Q12" s="30">
        <f>SUM(Q10:$U$10)</f>
        <v>0.7005917159763313</v>
      </c>
      <c r="R12" s="30">
        <f>SUM(R10:$U$10)</f>
        <v>0.58895463510848134</v>
      </c>
      <c r="S12" s="30">
        <f>SUM(S10:$U$10)</f>
        <v>0.45009861932938855</v>
      </c>
      <c r="T12" s="30">
        <f>SUM(T10:$U$10)</f>
        <v>0.36370808678500988</v>
      </c>
      <c r="U12" s="30">
        <f>SUM(U10:$U$10)</f>
        <v>0.12741617357001972</v>
      </c>
      <c r="V12" s="1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pans="1:1024" x14ac:dyDescent="0.25">
      <c r="A13" s="19">
        <v>1722</v>
      </c>
      <c r="B13" s="27" t="s">
        <v>24</v>
      </c>
      <c r="C13" s="4" t="s">
        <v>20</v>
      </c>
      <c r="D13" s="5" t="s">
        <v>21</v>
      </c>
      <c r="E13" s="4" t="s">
        <v>11</v>
      </c>
      <c r="F13" s="4" t="s">
        <v>22</v>
      </c>
      <c r="G13" s="4" t="s">
        <v>25</v>
      </c>
      <c r="H13" s="6" t="s">
        <v>14</v>
      </c>
      <c r="I13" s="6" t="s">
        <v>14</v>
      </c>
      <c r="J13" s="6" t="s">
        <v>14</v>
      </c>
      <c r="K13" s="6" t="s">
        <v>14</v>
      </c>
      <c r="L13" s="6" t="s">
        <v>14</v>
      </c>
      <c r="M13" s="6" t="s">
        <v>14</v>
      </c>
      <c r="N13" s="6" t="s">
        <v>15</v>
      </c>
      <c r="O13" s="6" t="s">
        <v>15</v>
      </c>
      <c r="P13" s="6" t="s">
        <v>15</v>
      </c>
      <c r="Q13" s="6" t="s">
        <v>16</v>
      </c>
      <c r="R13" s="6" t="s">
        <v>16</v>
      </c>
      <c r="S13" s="6" t="s">
        <v>16</v>
      </c>
      <c r="T13" s="6" t="s">
        <v>17</v>
      </c>
      <c r="U13" s="6" t="s">
        <v>18</v>
      </c>
      <c r="V13" s="7"/>
    </row>
    <row r="14" spans="1:1024" x14ac:dyDescent="0.25">
      <c r="A14" s="20"/>
      <c r="B14" s="46" t="s">
        <v>108</v>
      </c>
      <c r="C14" s="47"/>
      <c r="D14" s="47"/>
      <c r="E14" s="47"/>
      <c r="F14" s="47"/>
      <c r="G14" s="48"/>
      <c r="H14" s="31">
        <f t="shared" ref="H14:U14" si="2">H15/$V$15</f>
        <v>2.0723684210526314E-2</v>
      </c>
      <c r="I14" s="31">
        <f t="shared" si="2"/>
        <v>7.8947368421052634E-3</v>
      </c>
      <c r="J14" s="31">
        <f t="shared" si="2"/>
        <v>1.5460526315789473E-2</v>
      </c>
      <c r="K14" s="31">
        <f t="shared" si="2"/>
        <v>1.4144736842105264E-2</v>
      </c>
      <c r="L14" s="31">
        <f t="shared" si="2"/>
        <v>2.2039473684210525E-2</v>
      </c>
      <c r="M14" s="31">
        <f t="shared" si="2"/>
        <v>3.3881578947368422E-2</v>
      </c>
      <c r="N14" s="31">
        <f t="shared" si="2"/>
        <v>5.7565789473684209E-2</v>
      </c>
      <c r="O14" s="31">
        <f t="shared" si="2"/>
        <v>5.9539473684210524E-2</v>
      </c>
      <c r="P14" s="31">
        <f t="shared" si="2"/>
        <v>7.5986842105263158E-2</v>
      </c>
      <c r="Q14" s="31">
        <f t="shared" si="2"/>
        <v>9.6381578947368415E-2</v>
      </c>
      <c r="R14" s="31">
        <f t="shared" si="2"/>
        <v>0.14703947368421053</v>
      </c>
      <c r="S14" s="31">
        <f t="shared" si="2"/>
        <v>8.7171052631578941E-2</v>
      </c>
      <c r="T14" s="31">
        <f t="shared" si="2"/>
        <v>0.21973684210526315</v>
      </c>
      <c r="U14" s="31">
        <f t="shared" si="2"/>
        <v>0.1424342105263158</v>
      </c>
      <c r="V14" s="10"/>
    </row>
    <row r="15" spans="1:1024" ht="15.75" thickBot="1" x14ac:dyDescent="0.3">
      <c r="A15" s="21"/>
      <c r="B15" s="46" t="s">
        <v>109</v>
      </c>
      <c r="C15" s="47"/>
      <c r="D15" s="47"/>
      <c r="E15" s="47"/>
      <c r="F15" s="47"/>
      <c r="G15" s="48"/>
      <c r="H15" s="14">
        <v>63</v>
      </c>
      <c r="I15" s="14">
        <v>24</v>
      </c>
      <c r="J15" s="14">
        <v>47</v>
      </c>
      <c r="K15" s="14">
        <v>43</v>
      </c>
      <c r="L15" s="14">
        <v>67</v>
      </c>
      <c r="M15" s="14">
        <v>103</v>
      </c>
      <c r="N15" s="14">
        <v>175</v>
      </c>
      <c r="O15" s="14">
        <v>181</v>
      </c>
      <c r="P15" s="14">
        <v>231</v>
      </c>
      <c r="Q15" s="14">
        <v>293</v>
      </c>
      <c r="R15" s="14">
        <v>447</v>
      </c>
      <c r="S15" s="14">
        <v>265</v>
      </c>
      <c r="T15" s="14">
        <v>668</v>
      </c>
      <c r="U15" s="14">
        <v>433</v>
      </c>
      <c r="V15" s="10">
        <f>SUM(H15:U15)</f>
        <v>3040</v>
      </c>
    </row>
    <row r="16" spans="1:1024" s="18" customFormat="1" ht="15.75" thickBot="1" x14ac:dyDescent="0.3">
      <c r="A16" s="22"/>
      <c r="B16" s="43" t="s">
        <v>110</v>
      </c>
      <c r="C16" s="44"/>
      <c r="D16" s="44"/>
      <c r="E16" s="44"/>
      <c r="F16" s="44"/>
      <c r="G16" s="45"/>
      <c r="H16" s="30">
        <f>SUM(H14:$U$14)</f>
        <v>1</v>
      </c>
      <c r="I16" s="30">
        <f>SUM(I14:$U$14)</f>
        <v>0.97927631578947372</v>
      </c>
      <c r="J16" s="30">
        <f>SUM(J14:$U$14)</f>
        <v>0.97138157894736843</v>
      </c>
      <c r="K16" s="30">
        <f>SUM(K14:$U$14)</f>
        <v>0.955921052631579</v>
      </c>
      <c r="L16" s="30">
        <f>SUM(L14:$U$14)</f>
        <v>0.94177631578947363</v>
      </c>
      <c r="M16" s="30">
        <f>SUM(M14:$U$14)</f>
        <v>0.91973684210526319</v>
      </c>
      <c r="N16" s="30">
        <f>SUM(N14:$U$14)</f>
        <v>0.88585526315789476</v>
      </c>
      <c r="O16" s="30">
        <f>SUM(O14:$U$14)</f>
        <v>0.82828947368421046</v>
      </c>
      <c r="P16" s="30">
        <f>SUM(P14:$U$14)</f>
        <v>0.76874999999999993</v>
      </c>
      <c r="Q16" s="30">
        <f>SUM(Q14:$U$14)</f>
        <v>0.69276315789473675</v>
      </c>
      <c r="R16" s="30">
        <f>SUM(R14:$U$14)</f>
        <v>0.59638157894736843</v>
      </c>
      <c r="S16" s="30">
        <f>SUM(S14:$U$14)</f>
        <v>0.44934210526315788</v>
      </c>
      <c r="T16" s="30">
        <f>SUM(T14:$U$14)</f>
        <v>0.36217105263157895</v>
      </c>
      <c r="U16" s="30">
        <f>SUM(U14:$U$14)</f>
        <v>0.1424342105263158</v>
      </c>
      <c r="V16" s="1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</row>
    <row r="17" spans="1:1024" x14ac:dyDescent="0.25">
      <c r="A17" s="19">
        <v>1723</v>
      </c>
      <c r="B17" s="27" t="s">
        <v>26</v>
      </c>
      <c r="C17" s="4" t="s">
        <v>20</v>
      </c>
      <c r="D17" s="5" t="s">
        <v>21</v>
      </c>
      <c r="E17" s="4" t="s">
        <v>11</v>
      </c>
      <c r="F17" s="4" t="s">
        <v>22</v>
      </c>
      <c r="G17" s="4" t="s">
        <v>27</v>
      </c>
      <c r="H17" s="6" t="s">
        <v>14</v>
      </c>
      <c r="I17" s="6" t="s">
        <v>14</v>
      </c>
      <c r="J17" s="6" t="s">
        <v>14</v>
      </c>
      <c r="K17" s="6" t="s">
        <v>14</v>
      </c>
      <c r="L17" s="6" t="s">
        <v>15</v>
      </c>
      <c r="M17" s="6" t="s">
        <v>15</v>
      </c>
      <c r="N17" s="6" t="s">
        <v>15</v>
      </c>
      <c r="O17" s="6" t="s">
        <v>15</v>
      </c>
      <c r="P17" s="6" t="s">
        <v>16</v>
      </c>
      <c r="Q17" s="6" t="s">
        <v>16</v>
      </c>
      <c r="R17" s="6" t="s">
        <v>16</v>
      </c>
      <c r="S17" s="6" t="s">
        <v>17</v>
      </c>
      <c r="T17" s="6" t="s">
        <v>17</v>
      </c>
      <c r="U17" s="6" t="s">
        <v>18</v>
      </c>
      <c r="V17" s="7"/>
    </row>
    <row r="18" spans="1:1024" x14ac:dyDescent="0.25">
      <c r="A18" s="20"/>
      <c r="B18" s="46" t="s">
        <v>108</v>
      </c>
      <c r="C18" s="47"/>
      <c r="D18" s="47"/>
      <c r="E18" s="47"/>
      <c r="F18" s="47"/>
      <c r="G18" s="48"/>
      <c r="H18" s="31">
        <f t="shared" ref="H18:U18" si="3">H19/$V$19</f>
        <v>2.3708721422523286E-2</v>
      </c>
      <c r="I18" s="31">
        <f t="shared" si="3"/>
        <v>1.7104149026248943E-2</v>
      </c>
      <c r="J18" s="31">
        <f t="shared" si="3"/>
        <v>2.7773073666384419E-2</v>
      </c>
      <c r="K18" s="31">
        <f t="shared" si="3"/>
        <v>3.5224386113463166E-2</v>
      </c>
      <c r="L18" s="31">
        <f t="shared" si="3"/>
        <v>5.1143099068585947E-2</v>
      </c>
      <c r="M18" s="31">
        <f t="shared" si="3"/>
        <v>5.9949195596951735E-2</v>
      </c>
      <c r="N18" s="31">
        <f t="shared" si="3"/>
        <v>8.3488569009314145E-2</v>
      </c>
      <c r="O18" s="31">
        <f t="shared" si="3"/>
        <v>8.3657917019475017E-2</v>
      </c>
      <c r="P18" s="31">
        <f t="shared" si="3"/>
        <v>9.1617273497036411E-2</v>
      </c>
      <c r="Q18" s="31">
        <f t="shared" si="3"/>
        <v>9.6867061812023703E-2</v>
      </c>
      <c r="R18" s="31">
        <f t="shared" si="3"/>
        <v>0.10668924640135478</v>
      </c>
      <c r="S18" s="31">
        <f t="shared" si="3"/>
        <v>8.7891617273497036E-2</v>
      </c>
      <c r="T18" s="31">
        <f t="shared" si="3"/>
        <v>0.14479254868755292</v>
      </c>
      <c r="U18" s="31">
        <f t="shared" si="3"/>
        <v>9.0093141405588481E-2</v>
      </c>
      <c r="V18" s="10"/>
    </row>
    <row r="19" spans="1:1024" ht="15.75" thickBot="1" x14ac:dyDescent="0.3">
      <c r="A19" s="21"/>
      <c r="B19" s="46" t="s">
        <v>109</v>
      </c>
      <c r="C19" s="47"/>
      <c r="D19" s="47"/>
      <c r="E19" s="47"/>
      <c r="F19" s="47"/>
      <c r="G19" s="48"/>
      <c r="H19" s="14">
        <v>140</v>
      </c>
      <c r="I19" s="14">
        <v>101</v>
      </c>
      <c r="J19" s="14">
        <v>164</v>
      </c>
      <c r="K19" s="14">
        <v>208</v>
      </c>
      <c r="L19" s="14">
        <v>302</v>
      </c>
      <c r="M19" s="14">
        <v>354</v>
      </c>
      <c r="N19" s="14">
        <v>493</v>
      </c>
      <c r="O19" s="14">
        <v>494</v>
      </c>
      <c r="P19" s="14">
        <v>541</v>
      </c>
      <c r="Q19" s="14">
        <v>572</v>
      </c>
      <c r="R19" s="14">
        <v>630</v>
      </c>
      <c r="S19" s="14">
        <v>519</v>
      </c>
      <c r="T19" s="14">
        <v>855</v>
      </c>
      <c r="U19" s="14">
        <v>532</v>
      </c>
      <c r="V19" s="10">
        <f>SUM(H19:U19)</f>
        <v>5905</v>
      </c>
    </row>
    <row r="20" spans="1:1024" s="18" customFormat="1" ht="15.75" thickBot="1" x14ac:dyDescent="0.3">
      <c r="A20" s="22"/>
      <c r="B20" s="43" t="s">
        <v>110</v>
      </c>
      <c r="C20" s="44"/>
      <c r="D20" s="44"/>
      <c r="E20" s="44"/>
      <c r="F20" s="44"/>
      <c r="G20" s="45"/>
      <c r="H20" s="30">
        <f>SUM(H18:$U$18)</f>
        <v>1.0000000000000002</v>
      </c>
      <c r="I20" s="30">
        <f>SUM(I18:$U$18)</f>
        <v>0.97629127857747677</v>
      </c>
      <c r="J20" s="30">
        <f>SUM(J18:$U$18)</f>
        <v>0.95918712955122787</v>
      </c>
      <c r="K20" s="30">
        <f>SUM(K18:$U$18)</f>
        <v>0.93141405588484327</v>
      </c>
      <c r="L20" s="30">
        <f>SUM(L18:$U$18)</f>
        <v>0.89618966977138015</v>
      </c>
      <c r="M20" s="30">
        <f>SUM(M18:$U$18)</f>
        <v>0.84504657070279421</v>
      </c>
      <c r="N20" s="30">
        <f>SUM(N18:$U$18)</f>
        <v>0.78509737510584243</v>
      </c>
      <c r="O20" s="30">
        <f>SUM(O18:$U$18)</f>
        <v>0.70160880609652831</v>
      </c>
      <c r="P20" s="30">
        <f>SUM(P18:$U$18)</f>
        <v>0.61795088907705331</v>
      </c>
      <c r="Q20" s="30">
        <f>SUM(Q18:$U$18)</f>
        <v>0.5263336155800169</v>
      </c>
      <c r="R20" s="30">
        <f>SUM(R18:$U$18)</f>
        <v>0.42946655376799325</v>
      </c>
      <c r="S20" s="30">
        <f>SUM(S18:$U$18)</f>
        <v>0.32277730736663846</v>
      </c>
      <c r="T20" s="30">
        <f>SUM(T18:$U$18)</f>
        <v>0.23488569009314142</v>
      </c>
      <c r="U20" s="30">
        <f>SUM(U18:$U$18)</f>
        <v>9.0093141405588481E-2</v>
      </c>
      <c r="V20" s="1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spans="1:1024" ht="25.5" x14ac:dyDescent="0.25">
      <c r="A21" s="19">
        <v>1929</v>
      </c>
      <c r="B21" s="27" t="s">
        <v>28</v>
      </c>
      <c r="C21" s="4" t="s">
        <v>29</v>
      </c>
      <c r="D21" s="5" t="s">
        <v>30</v>
      </c>
      <c r="E21" s="4" t="s">
        <v>11</v>
      </c>
      <c r="F21" s="4" t="s">
        <v>31</v>
      </c>
      <c r="G21" s="4" t="s">
        <v>32</v>
      </c>
      <c r="H21" s="6" t="s">
        <v>14</v>
      </c>
      <c r="I21" s="6" t="s">
        <v>15</v>
      </c>
      <c r="J21" s="6" t="s">
        <v>15</v>
      </c>
      <c r="K21" s="6" t="s">
        <v>15</v>
      </c>
      <c r="L21" s="6" t="s">
        <v>15</v>
      </c>
      <c r="M21" s="6" t="s">
        <v>16</v>
      </c>
      <c r="N21" s="6" t="s">
        <v>16</v>
      </c>
      <c r="O21" s="6" t="s">
        <v>16</v>
      </c>
      <c r="P21" s="6" t="s">
        <v>16</v>
      </c>
      <c r="Q21" s="6" t="s">
        <v>17</v>
      </c>
      <c r="R21" s="6" t="s">
        <v>17</v>
      </c>
      <c r="S21" s="6" t="s">
        <v>17</v>
      </c>
      <c r="T21" s="6" t="s">
        <v>17</v>
      </c>
      <c r="U21" s="6" t="s">
        <v>18</v>
      </c>
      <c r="V21" s="7"/>
    </row>
    <row r="22" spans="1:1024" x14ac:dyDescent="0.25">
      <c r="A22" s="20"/>
      <c r="B22" s="46" t="s">
        <v>108</v>
      </c>
      <c r="C22" s="47"/>
      <c r="D22" s="47"/>
      <c r="E22" s="47"/>
      <c r="F22" s="47"/>
      <c r="G22" s="48"/>
      <c r="H22" s="31">
        <f t="shared" ref="H22:U22" si="4">H23/$V$23</f>
        <v>8.6366917603382484E-2</v>
      </c>
      <c r="I22" s="31">
        <f t="shared" si="4"/>
        <v>5.2284211611838716E-2</v>
      </c>
      <c r="J22" s="31">
        <f t="shared" si="4"/>
        <v>6.1410745591420027E-2</v>
      </c>
      <c r="K22" s="31">
        <f t="shared" si="4"/>
        <v>6.2235743013303084E-2</v>
      </c>
      <c r="L22" s="31">
        <f t="shared" si="4"/>
        <v>6.6824791172527584E-2</v>
      </c>
      <c r="M22" s="31">
        <f t="shared" si="4"/>
        <v>6.6927915850262962E-2</v>
      </c>
      <c r="N22" s="31">
        <f t="shared" si="4"/>
        <v>8.6005981231308648E-2</v>
      </c>
      <c r="O22" s="31">
        <f t="shared" si="4"/>
        <v>8.4046612354336386E-2</v>
      </c>
      <c r="P22" s="31">
        <f t="shared" si="4"/>
        <v>7.3063834175518205E-2</v>
      </c>
      <c r="Q22" s="31">
        <f t="shared" si="4"/>
        <v>8.0334123955862632E-2</v>
      </c>
      <c r="R22" s="31">
        <f t="shared" si="4"/>
        <v>7.4971640713622764E-2</v>
      </c>
      <c r="S22" s="31">
        <f t="shared" si="4"/>
        <v>4.2951428276786635E-2</v>
      </c>
      <c r="T22" s="31">
        <f t="shared" si="4"/>
        <v>9.7813756832009893E-2</v>
      </c>
      <c r="U22" s="31">
        <f t="shared" si="4"/>
        <v>6.4762297617819944E-2</v>
      </c>
      <c r="V22" s="10"/>
    </row>
    <row r="23" spans="1:1024" ht="15.75" thickBot="1" x14ac:dyDescent="0.3">
      <c r="A23" s="21"/>
      <c r="B23" s="46" t="s">
        <v>109</v>
      </c>
      <c r="C23" s="47"/>
      <c r="D23" s="47"/>
      <c r="E23" s="47"/>
      <c r="F23" s="47"/>
      <c r="G23" s="48"/>
      <c r="H23" s="14">
        <v>1675</v>
      </c>
      <c r="I23" s="14">
        <v>1014</v>
      </c>
      <c r="J23" s="14">
        <v>1191</v>
      </c>
      <c r="K23" s="14">
        <v>1207</v>
      </c>
      <c r="L23" s="14">
        <v>1296</v>
      </c>
      <c r="M23" s="14">
        <v>1298</v>
      </c>
      <c r="N23" s="14">
        <v>1668</v>
      </c>
      <c r="O23" s="14">
        <v>1630</v>
      </c>
      <c r="P23" s="14">
        <v>1417</v>
      </c>
      <c r="Q23" s="14">
        <v>1558</v>
      </c>
      <c r="R23" s="14">
        <v>1454</v>
      </c>
      <c r="S23" s="14">
        <v>833</v>
      </c>
      <c r="T23" s="14">
        <v>1897</v>
      </c>
      <c r="U23" s="14">
        <v>1256</v>
      </c>
      <c r="V23" s="10">
        <f>SUM(H23:U23)</f>
        <v>19394</v>
      </c>
    </row>
    <row r="24" spans="1:1024" s="18" customFormat="1" ht="15.75" thickBot="1" x14ac:dyDescent="0.3">
      <c r="A24" s="22"/>
      <c r="B24" s="43" t="s">
        <v>110</v>
      </c>
      <c r="C24" s="44"/>
      <c r="D24" s="44"/>
      <c r="E24" s="44"/>
      <c r="F24" s="44"/>
      <c r="G24" s="45"/>
      <c r="H24" s="30">
        <f>SUM(H22:$U$22)</f>
        <v>0.99999999999999989</v>
      </c>
      <c r="I24" s="30">
        <f>SUM(I22:$U$22)</f>
        <v>0.91363308239661745</v>
      </c>
      <c r="J24" s="30">
        <f>SUM(J22:$U$22)</f>
        <v>0.86134887078477873</v>
      </c>
      <c r="K24" s="30">
        <f>SUM(K22:$U$22)</f>
        <v>0.79993812519335861</v>
      </c>
      <c r="L24" s="30">
        <f>SUM(L22:$U$22)</f>
        <v>0.73770238218005568</v>
      </c>
      <c r="M24" s="30">
        <f>SUM(M22:$U$22)</f>
        <v>0.67087759100752808</v>
      </c>
      <c r="N24" s="30">
        <f>SUM(N22:$U$22)</f>
        <v>0.60394967515726505</v>
      </c>
      <c r="O24" s="30">
        <f>SUM(O22:$U$22)</f>
        <v>0.51794369392595641</v>
      </c>
      <c r="P24" s="30">
        <f>SUM(P22:$U$22)</f>
        <v>0.4338970815716201</v>
      </c>
      <c r="Q24" s="30">
        <f>SUM(Q22:$U$22)</f>
        <v>0.36083324739610184</v>
      </c>
      <c r="R24" s="30">
        <f>SUM(R22:$U$22)</f>
        <v>0.28049912344023925</v>
      </c>
      <c r="S24" s="30">
        <f>SUM(S22:$U$22)</f>
        <v>0.20552748272661647</v>
      </c>
      <c r="T24" s="30">
        <f>SUM(T22:$U$22)</f>
        <v>0.16257605444982984</v>
      </c>
      <c r="U24" s="30">
        <f>SUM(U22:$U$22)</f>
        <v>6.4762297617819944E-2</v>
      </c>
      <c r="V24" s="1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pans="1:1024" ht="25.5" x14ac:dyDescent="0.25">
      <c r="A25" s="19">
        <v>1422</v>
      </c>
      <c r="B25" s="28" t="s">
        <v>33</v>
      </c>
      <c r="C25" s="12" t="s">
        <v>34</v>
      </c>
      <c r="D25" s="5" t="s">
        <v>35</v>
      </c>
      <c r="E25" s="4" t="s">
        <v>11</v>
      </c>
      <c r="F25" s="4" t="s">
        <v>12</v>
      </c>
      <c r="G25" s="4" t="s">
        <v>36</v>
      </c>
      <c r="H25" s="6" t="s">
        <v>14</v>
      </c>
      <c r="I25" s="6" t="s">
        <v>15</v>
      </c>
      <c r="J25" s="6" t="s">
        <v>15</v>
      </c>
      <c r="K25" s="6" t="s">
        <v>15</v>
      </c>
      <c r="L25" s="6" t="s">
        <v>15</v>
      </c>
      <c r="M25" s="6" t="s">
        <v>15</v>
      </c>
      <c r="N25" s="6" t="s">
        <v>16</v>
      </c>
      <c r="O25" s="6" t="s">
        <v>16</v>
      </c>
      <c r="P25" s="6" t="s">
        <v>16</v>
      </c>
      <c r="Q25" s="6" t="s">
        <v>17</v>
      </c>
      <c r="R25" s="6" t="s">
        <v>17</v>
      </c>
      <c r="S25" s="6" t="s">
        <v>17</v>
      </c>
      <c r="T25" s="6" t="s">
        <v>17</v>
      </c>
      <c r="U25" s="6" t="s">
        <v>18</v>
      </c>
      <c r="V25" s="7"/>
    </row>
    <row r="26" spans="1:1024" x14ac:dyDescent="0.25">
      <c r="A26" s="20"/>
      <c r="B26" s="46" t="s">
        <v>108</v>
      </c>
      <c r="C26" s="47"/>
      <c r="D26" s="47"/>
      <c r="E26" s="47"/>
      <c r="F26" s="47"/>
      <c r="G26" s="48"/>
      <c r="H26" s="31">
        <f t="shared" ref="H26:U26" si="5">H27/$V$27</f>
        <v>9.5195887254032968E-2</v>
      </c>
      <c r="I26" s="31">
        <f t="shared" si="5"/>
        <v>4.0772912604148198E-2</v>
      </c>
      <c r="J26" s="31">
        <f t="shared" si="5"/>
        <v>5.5309342315192342E-2</v>
      </c>
      <c r="K26" s="31">
        <f t="shared" si="5"/>
        <v>6.4527566034391068E-2</v>
      </c>
      <c r="L26" s="31">
        <f t="shared" si="5"/>
        <v>6.4173018968268034E-2</v>
      </c>
      <c r="M26" s="31">
        <f t="shared" si="5"/>
        <v>5.5132068782130825E-2</v>
      </c>
      <c r="N26" s="31">
        <f t="shared" si="5"/>
        <v>7.5341251551143421E-2</v>
      </c>
      <c r="O26" s="31">
        <f t="shared" si="5"/>
        <v>8.1723098741357914E-2</v>
      </c>
      <c r="P26" s="31">
        <f t="shared" si="5"/>
        <v>8.1191278142173376E-2</v>
      </c>
      <c r="Q26" s="31">
        <f t="shared" si="5"/>
        <v>9.0054954795249068E-2</v>
      </c>
      <c r="R26" s="31">
        <f t="shared" si="5"/>
        <v>8.8814040063818475E-2</v>
      </c>
      <c r="S26" s="31">
        <f t="shared" si="5"/>
        <v>5.5486615848253859E-2</v>
      </c>
      <c r="T26" s="31">
        <f t="shared" si="5"/>
        <v>9.2714057791171783E-2</v>
      </c>
      <c r="U26" s="31">
        <f t="shared" si="5"/>
        <v>5.9563907108668677E-2</v>
      </c>
      <c r="V26" s="10"/>
    </row>
    <row r="27" spans="1:1024" ht="15.75" thickBot="1" x14ac:dyDescent="0.3">
      <c r="A27" s="21"/>
      <c r="B27" s="46" t="s">
        <v>109</v>
      </c>
      <c r="C27" s="47"/>
      <c r="D27" s="47"/>
      <c r="E27" s="47"/>
      <c r="F27" s="47"/>
      <c r="G27" s="48"/>
      <c r="H27" s="14">
        <v>537</v>
      </c>
      <c r="I27" s="14">
        <v>230</v>
      </c>
      <c r="J27" s="14">
        <v>312</v>
      </c>
      <c r="K27" s="14">
        <v>364</v>
      </c>
      <c r="L27" s="14">
        <v>362</v>
      </c>
      <c r="M27" s="14">
        <v>311</v>
      </c>
      <c r="N27" s="14">
        <v>425</v>
      </c>
      <c r="O27" s="14">
        <v>461</v>
      </c>
      <c r="P27" s="14">
        <v>458</v>
      </c>
      <c r="Q27" s="14">
        <v>508</v>
      </c>
      <c r="R27" s="14">
        <v>501</v>
      </c>
      <c r="S27" s="14">
        <v>313</v>
      </c>
      <c r="T27" s="14">
        <v>523</v>
      </c>
      <c r="U27" s="14">
        <v>336</v>
      </c>
      <c r="V27" s="10">
        <f>SUM(H27:U27)</f>
        <v>5641</v>
      </c>
    </row>
    <row r="28" spans="1:1024" s="18" customFormat="1" ht="15.75" thickBot="1" x14ac:dyDescent="0.3">
      <c r="A28" s="22"/>
      <c r="B28" s="43" t="s">
        <v>110</v>
      </c>
      <c r="C28" s="44"/>
      <c r="D28" s="44"/>
      <c r="E28" s="44"/>
      <c r="F28" s="44"/>
      <c r="G28" s="45"/>
      <c r="H28" s="30">
        <f>SUM(H26:$U$26)</f>
        <v>1</v>
      </c>
      <c r="I28" s="30">
        <f>SUM(I26:$U$26)</f>
        <v>0.90480411274596706</v>
      </c>
      <c r="J28" s="30">
        <f>SUM(J26:$U$26)</f>
        <v>0.86403120014181878</v>
      </c>
      <c r="K28" s="30">
        <f>SUM(K26:$U$26)</f>
        <v>0.80872185782662642</v>
      </c>
      <c r="L28" s="30">
        <f>SUM(L26:$U$26)</f>
        <v>0.7441942917922354</v>
      </c>
      <c r="M28" s="30">
        <f>SUM(M26:$U$26)</f>
        <v>0.6800212728239674</v>
      </c>
      <c r="N28" s="30">
        <f>SUM(N26:$U$26)</f>
        <v>0.62488920404183657</v>
      </c>
      <c r="O28" s="30">
        <f>SUM(O26:$U$26)</f>
        <v>0.5495479524906931</v>
      </c>
      <c r="P28" s="30">
        <f>SUM(P26:$U$26)</f>
        <v>0.46782485374933525</v>
      </c>
      <c r="Q28" s="30">
        <f>SUM(Q26:$U$26)</f>
        <v>0.38663357560716183</v>
      </c>
      <c r="R28" s="30">
        <f>SUM(R26:$U$26)</f>
        <v>0.29657862081191277</v>
      </c>
      <c r="S28" s="30">
        <f>SUM(S26:$U$26)</f>
        <v>0.20776458074809431</v>
      </c>
      <c r="T28" s="30">
        <f>SUM(T26:$U$26)</f>
        <v>0.15227796489984047</v>
      </c>
      <c r="U28" s="30">
        <f>SUM(U26:$U$26)</f>
        <v>5.9563907108668677E-2</v>
      </c>
      <c r="V28" s="1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4" ht="25.5" x14ac:dyDescent="0.25">
      <c r="A29" s="19">
        <v>1420</v>
      </c>
      <c r="B29" s="27" t="s">
        <v>37</v>
      </c>
      <c r="C29" s="12" t="s">
        <v>34</v>
      </c>
      <c r="D29" s="5" t="s">
        <v>35</v>
      </c>
      <c r="E29" s="4" t="s">
        <v>11</v>
      </c>
      <c r="F29" s="4" t="s">
        <v>12</v>
      </c>
      <c r="G29" s="4" t="s">
        <v>38</v>
      </c>
      <c r="H29" s="6" t="s">
        <v>14</v>
      </c>
      <c r="I29" s="6" t="s">
        <v>15</v>
      </c>
      <c r="J29" s="6" t="s">
        <v>15</v>
      </c>
      <c r="K29" s="6" t="s">
        <v>15</v>
      </c>
      <c r="L29" s="6" t="s">
        <v>15</v>
      </c>
      <c r="M29" s="6" t="s">
        <v>16</v>
      </c>
      <c r="N29" s="6" t="s">
        <v>16</v>
      </c>
      <c r="O29" s="6" t="s">
        <v>16</v>
      </c>
      <c r="P29" s="6" t="s">
        <v>16</v>
      </c>
      <c r="Q29" s="6" t="s">
        <v>17</v>
      </c>
      <c r="R29" s="6" t="s">
        <v>17</v>
      </c>
      <c r="S29" s="6" t="s">
        <v>17</v>
      </c>
      <c r="T29" s="6" t="s">
        <v>17</v>
      </c>
      <c r="U29" s="6" t="s">
        <v>18</v>
      </c>
      <c r="V29" s="7"/>
    </row>
    <row r="30" spans="1:1024" x14ac:dyDescent="0.25">
      <c r="A30" s="20"/>
      <c r="B30" s="46" t="s">
        <v>108</v>
      </c>
      <c r="C30" s="47"/>
      <c r="D30" s="47"/>
      <c r="E30" s="47"/>
      <c r="F30" s="47"/>
      <c r="G30" s="48"/>
      <c r="H30" s="31">
        <f t="shared" ref="H30:U30" si="6">H31/$V$31</f>
        <v>0.10739847518282247</v>
      </c>
      <c r="I30" s="31">
        <f t="shared" si="6"/>
        <v>4.7183756029251595E-2</v>
      </c>
      <c r="J30" s="31">
        <f t="shared" si="6"/>
        <v>6.5466002800684611E-2</v>
      </c>
      <c r="K30" s="31">
        <f t="shared" si="6"/>
        <v>5.3796483584876306E-2</v>
      </c>
      <c r="L30" s="31">
        <f t="shared" si="6"/>
        <v>6.7683211451688194E-2</v>
      </c>
      <c r="M30" s="31">
        <f t="shared" si="6"/>
        <v>6.0370312743114982E-2</v>
      </c>
      <c r="N30" s="31">
        <f t="shared" si="6"/>
        <v>7.8302473938073755E-2</v>
      </c>
      <c r="O30" s="31">
        <f t="shared" si="6"/>
        <v>6.9394740936673416E-2</v>
      </c>
      <c r="P30" s="31">
        <f t="shared" si="6"/>
        <v>8.3048078419169127E-2</v>
      </c>
      <c r="Q30" s="31">
        <f t="shared" si="6"/>
        <v>7.6201960479228253E-2</v>
      </c>
      <c r="R30" s="31">
        <f t="shared" si="6"/>
        <v>8.2542399253150767E-2</v>
      </c>
      <c r="S30" s="31">
        <f t="shared" si="6"/>
        <v>5.5469114672475492E-2</v>
      </c>
      <c r="T30" s="31">
        <f t="shared" si="6"/>
        <v>9.849074218142212E-2</v>
      </c>
      <c r="U30" s="31">
        <f t="shared" si="6"/>
        <v>5.465224832736891E-2</v>
      </c>
      <c r="V30" s="10"/>
    </row>
    <row r="31" spans="1:1024" ht="15.75" thickBot="1" x14ac:dyDescent="0.3">
      <c r="A31" s="21"/>
      <c r="B31" s="46" t="s">
        <v>109</v>
      </c>
      <c r="C31" s="47"/>
      <c r="D31" s="47"/>
      <c r="E31" s="47"/>
      <c r="F31" s="47"/>
      <c r="G31" s="48"/>
      <c r="H31" s="14">
        <v>2761</v>
      </c>
      <c r="I31" s="14">
        <v>1213</v>
      </c>
      <c r="J31" s="14">
        <v>1683</v>
      </c>
      <c r="K31" s="14">
        <v>1383</v>
      </c>
      <c r="L31" s="14">
        <v>1740</v>
      </c>
      <c r="M31" s="14">
        <v>1552</v>
      </c>
      <c r="N31" s="14">
        <v>2013</v>
      </c>
      <c r="O31" s="14">
        <v>1784</v>
      </c>
      <c r="P31" s="14">
        <v>2135</v>
      </c>
      <c r="Q31" s="14">
        <v>1959</v>
      </c>
      <c r="R31" s="14">
        <v>2122</v>
      </c>
      <c r="S31" s="14">
        <v>1426</v>
      </c>
      <c r="T31" s="14">
        <v>2532</v>
      </c>
      <c r="U31" s="14">
        <v>1405</v>
      </c>
      <c r="V31" s="10">
        <f>SUM(H31:U31)</f>
        <v>25708</v>
      </c>
    </row>
    <row r="32" spans="1:1024" s="18" customFormat="1" ht="15.75" thickBot="1" x14ac:dyDescent="0.3">
      <c r="A32" s="22"/>
      <c r="B32" s="43" t="s">
        <v>110</v>
      </c>
      <c r="C32" s="44"/>
      <c r="D32" s="44"/>
      <c r="E32" s="44"/>
      <c r="F32" s="44"/>
      <c r="G32" s="45"/>
      <c r="H32" s="30">
        <f>SUM(H30:$U$30)</f>
        <v>1</v>
      </c>
      <c r="I32" s="30">
        <f>SUM(I30:$U$30)</f>
        <v>0.89260152481717758</v>
      </c>
      <c r="J32" s="30">
        <f>SUM(J30:$U$30)</f>
        <v>0.84541776878792596</v>
      </c>
      <c r="K32" s="30">
        <f>SUM(K30:$U$30)</f>
        <v>0.77995176598724136</v>
      </c>
      <c r="L32" s="30">
        <f>SUM(L30:$U$30)</f>
        <v>0.72615528240236504</v>
      </c>
      <c r="M32" s="30">
        <f>SUM(M30:$U$30)</f>
        <v>0.65847207095067695</v>
      </c>
      <c r="N32" s="30">
        <f>SUM(N30:$U$30)</f>
        <v>0.59810175820756195</v>
      </c>
      <c r="O32" s="30">
        <f>SUM(O30:$U$30)</f>
        <v>0.51979928426948807</v>
      </c>
      <c r="P32" s="30">
        <f>SUM(P30:$U$30)</f>
        <v>0.45040454333281471</v>
      </c>
      <c r="Q32" s="30">
        <f>SUM(Q30:$U$30)</f>
        <v>0.36735646491364554</v>
      </c>
      <c r="R32" s="30">
        <f>SUM(R30:$U$30)</f>
        <v>0.29115450443441732</v>
      </c>
      <c r="S32" s="30">
        <f>SUM(S30:$U$30)</f>
        <v>0.20861210518126655</v>
      </c>
      <c r="T32" s="30">
        <f>SUM(T30:$U$30)</f>
        <v>0.15314299050879104</v>
      </c>
      <c r="U32" s="30">
        <f>SUM(U30:$U$30)</f>
        <v>5.465224832736891E-2</v>
      </c>
      <c r="V32" s="1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pans="1:1024" ht="25.5" x14ac:dyDescent="0.25">
      <c r="A33" s="19">
        <v>1930</v>
      </c>
      <c r="B33" s="27" t="s">
        <v>39</v>
      </c>
      <c r="C33" s="4" t="s">
        <v>29</v>
      </c>
      <c r="D33" s="5" t="s">
        <v>30</v>
      </c>
      <c r="E33" s="4" t="s">
        <v>11</v>
      </c>
      <c r="F33" s="4" t="s">
        <v>31</v>
      </c>
      <c r="G33" s="4" t="s">
        <v>40</v>
      </c>
      <c r="H33" s="6" t="s">
        <v>14</v>
      </c>
      <c r="I33" s="6" t="s">
        <v>14</v>
      </c>
      <c r="J33" s="6" t="s">
        <v>14</v>
      </c>
      <c r="K33" s="6" t="s">
        <v>15</v>
      </c>
      <c r="L33" s="6" t="s">
        <v>15</v>
      </c>
      <c r="M33" s="6" t="s">
        <v>15</v>
      </c>
      <c r="N33" s="6" t="s">
        <v>15</v>
      </c>
      <c r="O33" s="6" t="s">
        <v>16</v>
      </c>
      <c r="P33" s="6" t="s">
        <v>16</v>
      </c>
      <c r="Q33" s="6" t="s">
        <v>16</v>
      </c>
      <c r="R33" s="6" t="s">
        <v>17</v>
      </c>
      <c r="S33" s="6" t="s">
        <v>17</v>
      </c>
      <c r="T33" s="6" t="s">
        <v>18</v>
      </c>
      <c r="U33" s="6" t="s">
        <v>18</v>
      </c>
      <c r="V33" s="7"/>
    </row>
    <row r="34" spans="1:1024" ht="25.5" x14ac:dyDescent="0.25">
      <c r="A34" s="20">
        <v>1931</v>
      </c>
      <c r="B34" s="29" t="s">
        <v>41</v>
      </c>
      <c r="C34" s="8" t="s">
        <v>29</v>
      </c>
      <c r="D34" s="9" t="s">
        <v>30</v>
      </c>
      <c r="E34" s="8" t="s">
        <v>11</v>
      </c>
      <c r="F34" s="8" t="s">
        <v>31</v>
      </c>
      <c r="G34" s="8" t="s">
        <v>40</v>
      </c>
      <c r="H34" s="14" t="s">
        <v>14</v>
      </c>
      <c r="I34" s="14" t="s">
        <v>14</v>
      </c>
      <c r="J34" s="14" t="s">
        <v>14</v>
      </c>
      <c r="K34" s="14" t="s">
        <v>15</v>
      </c>
      <c r="L34" s="14" t="s">
        <v>15</v>
      </c>
      <c r="M34" s="14" t="s">
        <v>15</v>
      </c>
      <c r="N34" s="14" t="s">
        <v>15</v>
      </c>
      <c r="O34" s="14" t="s">
        <v>16</v>
      </c>
      <c r="P34" s="14" t="s">
        <v>16</v>
      </c>
      <c r="Q34" s="14" t="s">
        <v>16</v>
      </c>
      <c r="R34" s="14" t="s">
        <v>17</v>
      </c>
      <c r="S34" s="14" t="s">
        <v>17</v>
      </c>
      <c r="T34" s="14" t="s">
        <v>18</v>
      </c>
      <c r="U34" s="14" t="s">
        <v>18</v>
      </c>
      <c r="V34" s="10"/>
    </row>
    <row r="35" spans="1:1024" ht="25.5" x14ac:dyDescent="0.25">
      <c r="A35" s="20" t="s">
        <v>42</v>
      </c>
      <c r="B35" s="29" t="s">
        <v>43</v>
      </c>
      <c r="C35" s="8" t="s">
        <v>29</v>
      </c>
      <c r="D35" s="9" t="s">
        <v>30</v>
      </c>
      <c r="E35" s="8" t="s">
        <v>11</v>
      </c>
      <c r="F35" s="8" t="s">
        <v>22</v>
      </c>
      <c r="G35" s="8" t="s">
        <v>40</v>
      </c>
      <c r="H35" s="14" t="s">
        <v>14</v>
      </c>
      <c r="I35" s="14" t="s">
        <v>14</v>
      </c>
      <c r="J35" s="14" t="s">
        <v>14</v>
      </c>
      <c r="K35" s="14" t="s">
        <v>15</v>
      </c>
      <c r="L35" s="14" t="s">
        <v>15</v>
      </c>
      <c r="M35" s="14" t="s">
        <v>15</v>
      </c>
      <c r="N35" s="14" t="s">
        <v>15</v>
      </c>
      <c r="O35" s="14" t="s">
        <v>16</v>
      </c>
      <c r="P35" s="14" t="s">
        <v>16</v>
      </c>
      <c r="Q35" s="14" t="s">
        <v>16</v>
      </c>
      <c r="R35" s="14" t="s">
        <v>17</v>
      </c>
      <c r="S35" s="14" t="s">
        <v>17</v>
      </c>
      <c r="T35" s="14" t="s">
        <v>18</v>
      </c>
      <c r="U35" s="14" t="s">
        <v>18</v>
      </c>
      <c r="V35" s="10"/>
    </row>
    <row r="36" spans="1:1024" x14ac:dyDescent="0.25">
      <c r="A36" s="20"/>
      <c r="B36" s="46" t="s">
        <v>108</v>
      </c>
      <c r="C36" s="47"/>
      <c r="D36" s="47"/>
      <c r="E36" s="47"/>
      <c r="F36" s="47"/>
      <c r="G36" s="48"/>
      <c r="H36" s="31">
        <f t="shared" ref="H36:U36" si="7">H37/$V$37</f>
        <v>4.9853372434017593E-2</v>
      </c>
      <c r="I36" s="31">
        <f t="shared" si="7"/>
        <v>2.1260997067448679E-2</v>
      </c>
      <c r="J36" s="31">
        <f t="shared" si="7"/>
        <v>4.912023460410557E-2</v>
      </c>
      <c r="K36" s="31">
        <f t="shared" si="7"/>
        <v>4.5087976539589444E-2</v>
      </c>
      <c r="L36" s="31">
        <f t="shared" si="7"/>
        <v>6.378299120234604E-2</v>
      </c>
      <c r="M36" s="31">
        <f t="shared" si="7"/>
        <v>5.2419354838709679E-2</v>
      </c>
      <c r="N36" s="31">
        <f t="shared" si="7"/>
        <v>9.0909090909090912E-2</v>
      </c>
      <c r="O36" s="31">
        <f t="shared" si="7"/>
        <v>8.797653958944282E-2</v>
      </c>
      <c r="P36" s="31">
        <f t="shared" si="7"/>
        <v>9.8973607038123163E-2</v>
      </c>
      <c r="Q36" s="31">
        <f t="shared" si="7"/>
        <v>0.11436950146627566</v>
      </c>
      <c r="R36" s="31">
        <f t="shared" si="7"/>
        <v>0.11656891495601172</v>
      </c>
      <c r="S36" s="31">
        <f t="shared" si="7"/>
        <v>5.3152492668621702E-2</v>
      </c>
      <c r="T36" s="31">
        <f t="shared" si="7"/>
        <v>0.11510263929618768</v>
      </c>
      <c r="U36" s="31">
        <f t="shared" si="7"/>
        <v>4.1422287390029323E-2</v>
      </c>
      <c r="V36" s="10"/>
    </row>
    <row r="37" spans="1:1024" ht="15.75" thickBot="1" x14ac:dyDescent="0.3">
      <c r="A37" s="21"/>
      <c r="B37" s="46" t="s">
        <v>109</v>
      </c>
      <c r="C37" s="47"/>
      <c r="D37" s="47"/>
      <c r="E37" s="47"/>
      <c r="F37" s="47"/>
      <c r="G37" s="48"/>
      <c r="H37" s="14">
        <v>136</v>
      </c>
      <c r="I37" s="14">
        <v>58</v>
      </c>
      <c r="J37" s="14">
        <v>134</v>
      </c>
      <c r="K37" s="14">
        <v>123</v>
      </c>
      <c r="L37" s="14">
        <v>174</v>
      </c>
      <c r="M37" s="14">
        <v>143</v>
      </c>
      <c r="N37" s="14">
        <v>248</v>
      </c>
      <c r="O37" s="14">
        <v>240</v>
      </c>
      <c r="P37" s="14">
        <v>270</v>
      </c>
      <c r="Q37" s="14">
        <v>312</v>
      </c>
      <c r="R37" s="14">
        <v>318</v>
      </c>
      <c r="S37" s="14">
        <v>145</v>
      </c>
      <c r="T37" s="14">
        <v>314</v>
      </c>
      <c r="U37" s="14">
        <v>113</v>
      </c>
      <c r="V37" s="10">
        <f>SUM(H37:U37)</f>
        <v>2728</v>
      </c>
    </row>
    <row r="38" spans="1:1024" s="18" customFormat="1" ht="15.75" thickBot="1" x14ac:dyDescent="0.3">
      <c r="A38" s="22"/>
      <c r="B38" s="43" t="s">
        <v>110</v>
      </c>
      <c r="C38" s="44"/>
      <c r="D38" s="44"/>
      <c r="E38" s="44"/>
      <c r="F38" s="44"/>
      <c r="G38" s="45"/>
      <c r="H38" s="30">
        <f>SUM(H36:$U$36)</f>
        <v>1</v>
      </c>
      <c r="I38" s="30">
        <f>SUM(I36:$U$36)</f>
        <v>0.95014662756598245</v>
      </c>
      <c r="J38" s="30">
        <f>SUM(J36:$U$36)</f>
        <v>0.92888563049853368</v>
      </c>
      <c r="K38" s="30">
        <f>SUM(K36:$U$36)</f>
        <v>0.87976539589442815</v>
      </c>
      <c r="L38" s="30">
        <f>SUM(L36:$U$36)</f>
        <v>0.83467741935483863</v>
      </c>
      <c r="M38" s="30">
        <f>SUM(M36:$U$36)</f>
        <v>0.77089442815249265</v>
      </c>
      <c r="N38" s="30">
        <f>SUM(N36:$U$36)</f>
        <v>0.71847507331378291</v>
      </c>
      <c r="O38" s="30">
        <f>SUM(O36:$U$36)</f>
        <v>0.62756598240469208</v>
      </c>
      <c r="P38" s="30">
        <f>SUM(P36:$U$36)</f>
        <v>0.53958944281524923</v>
      </c>
      <c r="Q38" s="30">
        <f>SUM(Q36:$U$36)</f>
        <v>0.4406158357771261</v>
      </c>
      <c r="R38" s="30">
        <f>SUM(R36:$U$36)</f>
        <v>0.32624633431085043</v>
      </c>
      <c r="S38" s="30">
        <f>SUM(S36:$U$36)</f>
        <v>0.20967741935483869</v>
      </c>
      <c r="T38" s="30">
        <f>SUM(T36:$U$36)</f>
        <v>0.15652492668621701</v>
      </c>
      <c r="U38" s="30">
        <f>SUM(U36:$U$36)</f>
        <v>4.1422287390029323E-2</v>
      </c>
      <c r="V38" s="1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pans="1:1024" ht="25.5" x14ac:dyDescent="0.25">
      <c r="A39" s="19">
        <v>1932</v>
      </c>
      <c r="B39" s="27" t="s">
        <v>44</v>
      </c>
      <c r="C39" s="4" t="s">
        <v>29</v>
      </c>
      <c r="D39" s="5" t="s">
        <v>30</v>
      </c>
      <c r="E39" s="4" t="s">
        <v>11</v>
      </c>
      <c r="F39" s="4" t="s">
        <v>31</v>
      </c>
      <c r="G39" s="4" t="s">
        <v>45</v>
      </c>
      <c r="H39" s="6" t="s">
        <v>14</v>
      </c>
      <c r="I39" s="6" t="s">
        <v>14</v>
      </c>
      <c r="J39" s="6" t="s">
        <v>15</v>
      </c>
      <c r="K39" s="6" t="s">
        <v>15</v>
      </c>
      <c r="L39" s="6" t="s">
        <v>15</v>
      </c>
      <c r="M39" s="6" t="s">
        <v>15</v>
      </c>
      <c r="N39" s="6" t="s">
        <v>16</v>
      </c>
      <c r="O39" s="6" t="s">
        <v>16</v>
      </c>
      <c r="P39" s="6" t="s">
        <v>16</v>
      </c>
      <c r="Q39" s="6" t="s">
        <v>17</v>
      </c>
      <c r="R39" s="6" t="s">
        <v>17</v>
      </c>
      <c r="S39" s="6" t="s">
        <v>17</v>
      </c>
      <c r="T39" s="6" t="s">
        <v>17</v>
      </c>
      <c r="U39" s="6" t="s">
        <v>18</v>
      </c>
      <c r="V39" s="7"/>
    </row>
    <row r="40" spans="1:1024" x14ac:dyDescent="0.25">
      <c r="A40" s="20"/>
      <c r="B40" s="46" t="s">
        <v>108</v>
      </c>
      <c r="C40" s="47"/>
      <c r="D40" s="47"/>
      <c r="E40" s="47"/>
      <c r="F40" s="47"/>
      <c r="G40" s="48"/>
      <c r="H40" s="31">
        <f t="shared" ref="H40:U40" si="8">H41/$V$41</f>
        <v>6.2435853575094083E-2</v>
      </c>
      <c r="I40" s="31">
        <f t="shared" si="8"/>
        <v>3.9343140608963392E-2</v>
      </c>
      <c r="J40" s="31">
        <f t="shared" si="8"/>
        <v>5.6619911050290794E-2</v>
      </c>
      <c r="K40" s="31">
        <f t="shared" si="8"/>
        <v>5.7988368114950395E-2</v>
      </c>
      <c r="L40" s="31">
        <f t="shared" si="8"/>
        <v>6.7396510434485121E-2</v>
      </c>
      <c r="M40" s="31">
        <f t="shared" si="8"/>
        <v>7.235716729387616E-2</v>
      </c>
      <c r="N40" s="31">
        <f t="shared" si="8"/>
        <v>8.7239137872049261E-2</v>
      </c>
      <c r="O40" s="31">
        <f t="shared" si="8"/>
        <v>8.3989052343482723E-2</v>
      </c>
      <c r="P40" s="31">
        <f t="shared" si="8"/>
        <v>8.4331166609647623E-2</v>
      </c>
      <c r="Q40" s="31">
        <f t="shared" si="8"/>
        <v>9.3397194663017449E-2</v>
      </c>
      <c r="R40" s="31">
        <f t="shared" si="8"/>
        <v>8.1252138214163536E-2</v>
      </c>
      <c r="S40" s="31">
        <f t="shared" si="8"/>
        <v>5.2001368457064656E-2</v>
      </c>
      <c r="T40" s="31">
        <f t="shared" si="8"/>
        <v>8.0738966814916185E-2</v>
      </c>
      <c r="U40" s="31">
        <f t="shared" si="8"/>
        <v>8.0910023947998636E-2</v>
      </c>
      <c r="V40" s="10"/>
    </row>
    <row r="41" spans="1:1024" ht="15.75" thickBot="1" x14ac:dyDescent="0.3">
      <c r="A41" s="21"/>
      <c r="B41" s="46" t="s">
        <v>109</v>
      </c>
      <c r="C41" s="47"/>
      <c r="D41" s="47"/>
      <c r="E41" s="47"/>
      <c r="F41" s="47"/>
      <c r="G41" s="48"/>
      <c r="H41" s="14">
        <v>365</v>
      </c>
      <c r="I41" s="14">
        <v>230</v>
      </c>
      <c r="J41" s="14">
        <v>331</v>
      </c>
      <c r="K41" s="14">
        <v>339</v>
      </c>
      <c r="L41" s="14">
        <v>394</v>
      </c>
      <c r="M41" s="14">
        <v>423</v>
      </c>
      <c r="N41" s="14">
        <v>510</v>
      </c>
      <c r="O41" s="14">
        <v>491</v>
      </c>
      <c r="P41" s="14">
        <v>493</v>
      </c>
      <c r="Q41" s="14">
        <v>546</v>
      </c>
      <c r="R41" s="14">
        <v>475</v>
      </c>
      <c r="S41" s="14">
        <v>304</v>
      </c>
      <c r="T41" s="14">
        <v>472</v>
      </c>
      <c r="U41" s="14">
        <v>473</v>
      </c>
      <c r="V41" s="10">
        <f>SUM(H41:U41)</f>
        <v>5846</v>
      </c>
    </row>
    <row r="42" spans="1:1024" s="18" customFormat="1" ht="15.75" thickBot="1" x14ac:dyDescent="0.3">
      <c r="A42" s="22"/>
      <c r="B42" s="43" t="s">
        <v>110</v>
      </c>
      <c r="C42" s="44"/>
      <c r="D42" s="44"/>
      <c r="E42" s="44"/>
      <c r="F42" s="44"/>
      <c r="G42" s="45"/>
      <c r="H42" s="30">
        <f>SUM(H40:$U$40)</f>
        <v>1</v>
      </c>
      <c r="I42" s="30">
        <f>SUM(I40:$U$40)</f>
        <v>0.93756414642490582</v>
      </c>
      <c r="J42" s="30">
        <f>SUM(J40:$U$40)</f>
        <v>0.89822100581594255</v>
      </c>
      <c r="K42" s="30">
        <f>SUM(K40:$U$40)</f>
        <v>0.84160109476565181</v>
      </c>
      <c r="L42" s="30">
        <f>SUM(L40:$U$40)</f>
        <v>0.78361272665070136</v>
      </c>
      <c r="M42" s="30">
        <f>SUM(M40:$U$40)</f>
        <v>0.71621621621621623</v>
      </c>
      <c r="N42" s="30">
        <f>SUM(N40:$U$40)</f>
        <v>0.64385904892234003</v>
      </c>
      <c r="O42" s="30">
        <f>SUM(O40:$U$40)</f>
        <v>0.55661991105029085</v>
      </c>
      <c r="P42" s="30">
        <f>SUM(P40:$U$40)</f>
        <v>0.4726308587068081</v>
      </c>
      <c r="Q42" s="30">
        <f>SUM(Q40:$U$40)</f>
        <v>0.38829969209716042</v>
      </c>
      <c r="R42" s="30">
        <f>SUM(R40:$U$40)</f>
        <v>0.29490249743414304</v>
      </c>
      <c r="S42" s="30">
        <f>SUM(S40:$U$40)</f>
        <v>0.21365035921997949</v>
      </c>
      <c r="T42" s="30">
        <f>SUM(T40:$U$40)</f>
        <v>0.16164899076291483</v>
      </c>
      <c r="U42" s="30">
        <f>SUM(U40:$U$40)</f>
        <v>8.0910023947998636E-2</v>
      </c>
      <c r="V42" s="1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pans="1:1024" ht="38.25" x14ac:dyDescent="0.25">
      <c r="A43" s="19">
        <v>2024</v>
      </c>
      <c r="B43" s="27" t="s">
        <v>46</v>
      </c>
      <c r="C43" s="4" t="s">
        <v>47</v>
      </c>
      <c r="D43" s="5" t="s">
        <v>48</v>
      </c>
      <c r="E43" s="4" t="s">
        <v>11</v>
      </c>
      <c r="F43" s="4" t="s">
        <v>31</v>
      </c>
      <c r="G43" s="4" t="s">
        <v>49</v>
      </c>
      <c r="H43" s="6" t="s">
        <v>14</v>
      </c>
      <c r="I43" s="6" t="s">
        <v>14</v>
      </c>
      <c r="J43" s="6" t="s">
        <v>15</v>
      </c>
      <c r="K43" s="6" t="s">
        <v>15</v>
      </c>
      <c r="L43" s="6" t="s">
        <v>15</v>
      </c>
      <c r="M43" s="6" t="s">
        <v>15</v>
      </c>
      <c r="N43" s="6" t="s">
        <v>15</v>
      </c>
      <c r="O43" s="6" t="s">
        <v>16</v>
      </c>
      <c r="P43" s="6" t="s">
        <v>16</v>
      </c>
      <c r="Q43" s="6" t="s">
        <v>16</v>
      </c>
      <c r="R43" s="6" t="s">
        <v>17</v>
      </c>
      <c r="S43" s="6" t="s">
        <v>17</v>
      </c>
      <c r="T43" s="6" t="s">
        <v>17</v>
      </c>
      <c r="U43" s="6" t="s">
        <v>18</v>
      </c>
      <c r="V43" s="7"/>
    </row>
    <row r="44" spans="1:1024" x14ac:dyDescent="0.25">
      <c r="A44" s="20"/>
      <c r="B44" s="46" t="s">
        <v>108</v>
      </c>
      <c r="C44" s="47"/>
      <c r="D44" s="47"/>
      <c r="E44" s="47"/>
      <c r="F44" s="47"/>
      <c r="G44" s="48"/>
      <c r="H44" s="31">
        <f t="shared" ref="H44:U44" si="9">H45/$V$45</f>
        <v>5.8959537572254334E-2</v>
      </c>
      <c r="I44" s="31">
        <f t="shared" si="9"/>
        <v>3.4296724470134876E-2</v>
      </c>
      <c r="J44" s="31">
        <f t="shared" si="9"/>
        <v>4.2774566473988439E-2</v>
      </c>
      <c r="K44" s="31">
        <f t="shared" si="9"/>
        <v>4.5857418111753374E-2</v>
      </c>
      <c r="L44" s="31">
        <f t="shared" si="9"/>
        <v>4.7398843930635835E-2</v>
      </c>
      <c r="M44" s="31">
        <f t="shared" si="9"/>
        <v>4.971098265895954E-2</v>
      </c>
      <c r="N44" s="31">
        <f t="shared" si="9"/>
        <v>9.05587668593449E-2</v>
      </c>
      <c r="O44" s="31">
        <f t="shared" si="9"/>
        <v>7.8227360308285157E-2</v>
      </c>
      <c r="P44" s="31">
        <f t="shared" si="9"/>
        <v>9.6724470134874757E-2</v>
      </c>
      <c r="Q44" s="31">
        <f t="shared" si="9"/>
        <v>0.10751445086705202</v>
      </c>
      <c r="R44" s="31">
        <f t="shared" si="9"/>
        <v>0.10828516377649326</v>
      </c>
      <c r="S44" s="31">
        <f t="shared" si="9"/>
        <v>6.5510597302504817E-2</v>
      </c>
      <c r="T44" s="31">
        <f t="shared" si="9"/>
        <v>0.12562620423892101</v>
      </c>
      <c r="U44" s="31">
        <f t="shared" si="9"/>
        <v>4.8554913294797684E-2</v>
      </c>
      <c r="V44" s="10"/>
    </row>
    <row r="45" spans="1:1024" ht="15.75" thickBot="1" x14ac:dyDescent="0.3">
      <c r="A45" s="21"/>
      <c r="B45" s="46" t="s">
        <v>109</v>
      </c>
      <c r="C45" s="47"/>
      <c r="D45" s="47"/>
      <c r="E45" s="47"/>
      <c r="F45" s="47"/>
      <c r="G45" s="48"/>
      <c r="H45" s="14">
        <v>153</v>
      </c>
      <c r="I45" s="14">
        <v>89</v>
      </c>
      <c r="J45" s="14">
        <v>111</v>
      </c>
      <c r="K45" s="14">
        <v>119</v>
      </c>
      <c r="L45" s="14">
        <v>123</v>
      </c>
      <c r="M45" s="14">
        <v>129</v>
      </c>
      <c r="N45" s="14">
        <v>235</v>
      </c>
      <c r="O45" s="14">
        <v>203</v>
      </c>
      <c r="P45" s="14">
        <v>251</v>
      </c>
      <c r="Q45" s="14">
        <v>279</v>
      </c>
      <c r="R45" s="14">
        <v>281</v>
      </c>
      <c r="S45" s="14">
        <v>170</v>
      </c>
      <c r="T45" s="14">
        <v>326</v>
      </c>
      <c r="U45" s="14">
        <v>126</v>
      </c>
      <c r="V45" s="10">
        <f>SUM(H45:U45)</f>
        <v>2595</v>
      </c>
    </row>
    <row r="46" spans="1:1024" s="18" customFormat="1" ht="15.75" thickBot="1" x14ac:dyDescent="0.3">
      <c r="A46" s="22"/>
      <c r="B46" s="43" t="s">
        <v>110</v>
      </c>
      <c r="C46" s="44"/>
      <c r="D46" s="44"/>
      <c r="E46" s="44"/>
      <c r="F46" s="44"/>
      <c r="G46" s="45"/>
      <c r="H46" s="30">
        <f>SUM(H44:$U$44)</f>
        <v>1</v>
      </c>
      <c r="I46" s="30">
        <f>SUM(I44:$U$44)</f>
        <v>0.94104046242774564</v>
      </c>
      <c r="J46" s="30">
        <f>SUM(J44:$U$44)</f>
        <v>0.90674373795761076</v>
      </c>
      <c r="K46" s="30">
        <f>SUM(K44:$U$44)</f>
        <v>0.86396917148362229</v>
      </c>
      <c r="L46" s="30">
        <f>SUM(L44:$U$44)</f>
        <v>0.81811175337186892</v>
      </c>
      <c r="M46" s="30">
        <f>SUM(M44:$U$44)</f>
        <v>0.77071290944123316</v>
      </c>
      <c r="N46" s="30">
        <f>SUM(N44:$U$44)</f>
        <v>0.72100192678227359</v>
      </c>
      <c r="O46" s="30">
        <f>SUM(O44:$U$44)</f>
        <v>0.63044315992292865</v>
      </c>
      <c r="P46" s="30">
        <f>SUM(P44:$U$44)</f>
        <v>0.55221579961464351</v>
      </c>
      <c r="Q46" s="30">
        <f>SUM(Q44:$U$44)</f>
        <v>0.45549132947976878</v>
      </c>
      <c r="R46" s="30">
        <f>SUM(R44:$U$44)</f>
        <v>0.34797687861271676</v>
      </c>
      <c r="S46" s="30">
        <f>SUM(S44:$U$44)</f>
        <v>0.23969171483622351</v>
      </c>
      <c r="T46" s="30">
        <f>SUM(T44:$U$44)</f>
        <v>0.1741811175337187</v>
      </c>
      <c r="U46" s="30">
        <f>SUM(U44:$U$44)</f>
        <v>4.8554913294797684E-2</v>
      </c>
      <c r="V46" s="1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pans="1:1024" x14ac:dyDescent="0.25">
      <c r="A47" s="19">
        <v>1843</v>
      </c>
      <c r="B47" s="28" t="s">
        <v>50</v>
      </c>
      <c r="C47" s="12" t="s">
        <v>51</v>
      </c>
      <c r="D47" s="5" t="s">
        <v>52</v>
      </c>
      <c r="E47" s="4" t="s">
        <v>11</v>
      </c>
      <c r="F47" s="4" t="s">
        <v>12</v>
      </c>
      <c r="G47" s="4" t="s">
        <v>53</v>
      </c>
      <c r="H47" s="6" t="s">
        <v>14</v>
      </c>
      <c r="I47" s="6" t="s">
        <v>14</v>
      </c>
      <c r="J47" s="6" t="s">
        <v>15</v>
      </c>
      <c r="K47" s="6" t="s">
        <v>15</v>
      </c>
      <c r="L47" s="6" t="s">
        <v>15</v>
      </c>
      <c r="M47" s="6" t="s">
        <v>16</v>
      </c>
      <c r="N47" s="6" t="s">
        <v>16</v>
      </c>
      <c r="O47" s="6" t="s">
        <v>16</v>
      </c>
      <c r="P47" s="6" t="s">
        <v>17</v>
      </c>
      <c r="Q47" s="6" t="s">
        <v>17</v>
      </c>
      <c r="R47" s="6" t="s">
        <v>17</v>
      </c>
      <c r="S47" s="6" t="s">
        <v>18</v>
      </c>
      <c r="T47" s="6" t="s">
        <v>18</v>
      </c>
      <c r="U47" s="6" t="s">
        <v>18</v>
      </c>
      <c r="V47" s="7"/>
    </row>
    <row r="48" spans="1:1024" x14ac:dyDescent="0.25">
      <c r="A48" s="20"/>
      <c r="B48" s="46" t="s">
        <v>108</v>
      </c>
      <c r="C48" s="47"/>
      <c r="D48" s="47"/>
      <c r="E48" s="47"/>
      <c r="F48" s="47"/>
      <c r="G48" s="48"/>
      <c r="H48" s="31">
        <f t="shared" ref="H48:U48" si="10">H49/$V$49</f>
        <v>4.9687154950312847E-2</v>
      </c>
      <c r="I48" s="31">
        <f t="shared" si="10"/>
        <v>5.0717703349282293E-2</v>
      </c>
      <c r="J48" s="31">
        <f t="shared" si="10"/>
        <v>6.396761133603239E-2</v>
      </c>
      <c r="K48" s="31">
        <f t="shared" si="10"/>
        <v>7.103422892896577E-2</v>
      </c>
      <c r="L48" s="31">
        <f t="shared" si="10"/>
        <v>9.6135443503864562E-2</v>
      </c>
      <c r="M48" s="31">
        <f t="shared" si="10"/>
        <v>0.10577843209422157</v>
      </c>
      <c r="N48" s="31">
        <f t="shared" si="10"/>
        <v>0.10622009569377991</v>
      </c>
      <c r="O48" s="31">
        <f t="shared" si="10"/>
        <v>0.10997423629002577</v>
      </c>
      <c r="P48" s="31">
        <f t="shared" si="10"/>
        <v>9.6871549503128457E-2</v>
      </c>
      <c r="Q48" s="31">
        <f t="shared" si="10"/>
        <v>8.3327199116672801E-2</v>
      </c>
      <c r="R48" s="31">
        <f t="shared" si="10"/>
        <v>6.8899521531100474E-2</v>
      </c>
      <c r="S48" s="31">
        <f t="shared" si="10"/>
        <v>4.1148325358851677E-2</v>
      </c>
      <c r="T48" s="31">
        <f t="shared" si="10"/>
        <v>3.4376150165623849E-2</v>
      </c>
      <c r="U48" s="31">
        <f t="shared" si="10"/>
        <v>2.1862348178137651E-2</v>
      </c>
      <c r="V48" s="10"/>
    </row>
    <row r="49" spans="1:1024" ht="15.75" thickBot="1" x14ac:dyDescent="0.3">
      <c r="A49" s="21"/>
      <c r="B49" s="46" t="s">
        <v>109</v>
      </c>
      <c r="C49" s="47"/>
      <c r="D49" s="47"/>
      <c r="E49" s="47"/>
      <c r="F49" s="47"/>
      <c r="G49" s="48"/>
      <c r="H49" s="14">
        <v>675</v>
      </c>
      <c r="I49" s="14">
        <v>689</v>
      </c>
      <c r="J49" s="14">
        <v>869</v>
      </c>
      <c r="K49" s="14">
        <v>965</v>
      </c>
      <c r="L49" s="14">
        <v>1306</v>
      </c>
      <c r="M49" s="14">
        <v>1437</v>
      </c>
      <c r="N49" s="14">
        <v>1443</v>
      </c>
      <c r="O49" s="14">
        <v>1494</v>
      </c>
      <c r="P49" s="14">
        <v>1316</v>
      </c>
      <c r="Q49" s="14">
        <v>1132</v>
      </c>
      <c r="R49" s="14">
        <v>936</v>
      </c>
      <c r="S49" s="14">
        <v>559</v>
      </c>
      <c r="T49" s="14">
        <v>467</v>
      </c>
      <c r="U49" s="14">
        <v>297</v>
      </c>
      <c r="V49" s="10">
        <f>SUM(H49:U49)</f>
        <v>13585</v>
      </c>
    </row>
    <row r="50" spans="1:1024" s="18" customFormat="1" ht="15.75" thickBot="1" x14ac:dyDescent="0.3">
      <c r="A50" s="22"/>
      <c r="B50" s="43" t="s">
        <v>110</v>
      </c>
      <c r="C50" s="44"/>
      <c r="D50" s="44"/>
      <c r="E50" s="44"/>
      <c r="F50" s="44"/>
      <c r="G50" s="45"/>
      <c r="H50" s="30">
        <f>SUM(H48:$U$48)</f>
        <v>1.0000000000000002</v>
      </c>
      <c r="I50" s="30">
        <f>SUM(I48:$U$48)</f>
        <v>0.95031284504968738</v>
      </c>
      <c r="J50" s="30">
        <f>SUM(J48:$U$48)</f>
        <v>0.89959514170040511</v>
      </c>
      <c r="K50" s="30">
        <f>SUM(K48:$U$48)</f>
        <v>0.83562753036437254</v>
      </c>
      <c r="L50" s="30">
        <f>SUM(L48:$U$48)</f>
        <v>0.76459330143540694</v>
      </c>
      <c r="M50" s="30">
        <f>SUM(M48:$U$48)</f>
        <v>0.66845785793154233</v>
      </c>
      <c r="N50" s="30">
        <f>SUM(N48:$U$48)</f>
        <v>0.56267942583732067</v>
      </c>
      <c r="O50" s="30">
        <f>SUM(O48:$U$48)</f>
        <v>0.45645933014354062</v>
      </c>
      <c r="P50" s="30">
        <f>SUM(P48:$U$48)</f>
        <v>0.34648509385351489</v>
      </c>
      <c r="Q50" s="30">
        <f>SUM(Q48:$U$48)</f>
        <v>0.24961354435038643</v>
      </c>
      <c r="R50" s="30">
        <f>SUM(R48:$U$48)</f>
        <v>0.16628634523371363</v>
      </c>
      <c r="S50" s="30">
        <f>SUM(S48:$U$48)</f>
        <v>9.7386823702613173E-2</v>
      </c>
      <c r="T50" s="30">
        <f>SUM(T48:$U$48)</f>
        <v>5.6238498343761503E-2</v>
      </c>
      <c r="U50" s="30">
        <f>SUM(U48:$U$48)</f>
        <v>2.1862348178137651E-2</v>
      </c>
      <c r="V50" s="1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spans="1:1024" x14ac:dyDescent="0.25">
      <c r="A51" s="19">
        <v>1846</v>
      </c>
      <c r="B51" s="27" t="s">
        <v>54</v>
      </c>
      <c r="C51" s="4" t="s">
        <v>9</v>
      </c>
      <c r="D51" s="5" t="s">
        <v>10</v>
      </c>
      <c r="E51" s="4" t="s">
        <v>11</v>
      </c>
      <c r="F51" s="4" t="s">
        <v>12</v>
      </c>
      <c r="G51" s="4" t="s">
        <v>55</v>
      </c>
      <c r="H51" s="6" t="s">
        <v>14</v>
      </c>
      <c r="I51" s="6" t="s">
        <v>14</v>
      </c>
      <c r="J51" s="6" t="s">
        <v>14</v>
      </c>
      <c r="K51" s="6" t="s">
        <v>14</v>
      </c>
      <c r="L51" s="6" t="s">
        <v>14</v>
      </c>
      <c r="M51" s="6" t="s">
        <v>15</v>
      </c>
      <c r="N51" s="6" t="s">
        <v>15</v>
      </c>
      <c r="O51" s="6" t="s">
        <v>15</v>
      </c>
      <c r="P51" s="6" t="s">
        <v>16</v>
      </c>
      <c r="Q51" s="6" t="s">
        <v>16</v>
      </c>
      <c r="R51" s="6" t="s">
        <v>17</v>
      </c>
      <c r="S51" s="6" t="s">
        <v>17</v>
      </c>
      <c r="T51" s="6" t="s">
        <v>18</v>
      </c>
      <c r="U51" s="6" t="s">
        <v>18</v>
      </c>
      <c r="V51" s="7"/>
    </row>
    <row r="52" spans="1:1024" x14ac:dyDescent="0.25">
      <c r="A52" s="20"/>
      <c r="B52" s="46" t="s">
        <v>108</v>
      </c>
      <c r="C52" s="47"/>
      <c r="D52" s="47"/>
      <c r="E52" s="47"/>
      <c r="F52" s="47"/>
      <c r="G52" s="48"/>
      <c r="H52" s="31">
        <f t="shared" ref="H52:U52" si="11">H53/$V$53</f>
        <v>5.3341700658926889E-3</v>
      </c>
      <c r="I52" s="31">
        <f t="shared" si="11"/>
        <v>9.7270160025101984E-3</v>
      </c>
      <c r="J52" s="31">
        <f t="shared" si="11"/>
        <v>2.1336680263570756E-2</v>
      </c>
      <c r="K52" s="31">
        <f t="shared" si="11"/>
        <v>3.074992155632256E-2</v>
      </c>
      <c r="L52" s="31">
        <f t="shared" si="11"/>
        <v>4.8321305302792592E-2</v>
      </c>
      <c r="M52" s="31">
        <f t="shared" si="11"/>
        <v>7.9071226859115148E-2</v>
      </c>
      <c r="N52" s="31">
        <f t="shared" si="11"/>
        <v>9.0367116410417322E-2</v>
      </c>
      <c r="O52" s="31">
        <f t="shared" si="11"/>
        <v>0.10762472544712896</v>
      </c>
      <c r="P52" s="31">
        <f t="shared" si="11"/>
        <v>0.13147160338876687</v>
      </c>
      <c r="Q52" s="31">
        <f t="shared" si="11"/>
        <v>0.13962974584248511</v>
      </c>
      <c r="R52" s="31">
        <f t="shared" si="11"/>
        <v>0.13994352055224349</v>
      </c>
      <c r="S52" s="31">
        <f t="shared" si="11"/>
        <v>0.11452776906181361</v>
      </c>
      <c r="T52" s="31">
        <f t="shared" si="11"/>
        <v>7.0599309695638532E-2</v>
      </c>
      <c r="U52" s="31">
        <f t="shared" si="11"/>
        <v>1.1295889551302165E-2</v>
      </c>
      <c r="V52" s="10"/>
    </row>
    <row r="53" spans="1:1024" ht="15.75" thickBot="1" x14ac:dyDescent="0.3">
      <c r="A53" s="21"/>
      <c r="B53" s="46" t="s">
        <v>109</v>
      </c>
      <c r="C53" s="47"/>
      <c r="D53" s="47"/>
      <c r="E53" s="47"/>
      <c r="F53" s="47"/>
      <c r="G53" s="48"/>
      <c r="H53" s="14">
        <v>17</v>
      </c>
      <c r="I53" s="14">
        <v>31</v>
      </c>
      <c r="J53" s="14">
        <v>68</v>
      </c>
      <c r="K53" s="14">
        <v>98</v>
      </c>
      <c r="L53" s="14">
        <v>154</v>
      </c>
      <c r="M53" s="14">
        <v>252</v>
      </c>
      <c r="N53" s="14">
        <v>288</v>
      </c>
      <c r="O53" s="14">
        <v>343</v>
      </c>
      <c r="P53" s="14">
        <v>419</v>
      </c>
      <c r="Q53" s="14">
        <v>445</v>
      </c>
      <c r="R53" s="14">
        <v>446</v>
      </c>
      <c r="S53" s="14">
        <v>365</v>
      </c>
      <c r="T53" s="14">
        <v>225</v>
      </c>
      <c r="U53" s="14">
        <v>36</v>
      </c>
      <c r="V53" s="10">
        <f>SUM(H53:U53)</f>
        <v>3187</v>
      </c>
    </row>
    <row r="54" spans="1:1024" s="18" customFormat="1" ht="15.75" thickBot="1" x14ac:dyDescent="0.3">
      <c r="A54" s="22"/>
      <c r="B54" s="43" t="s">
        <v>110</v>
      </c>
      <c r="C54" s="44"/>
      <c r="D54" s="44"/>
      <c r="E54" s="44"/>
      <c r="F54" s="44"/>
      <c r="G54" s="45"/>
      <c r="H54" s="30">
        <f>SUM(H52:$U$52)</f>
        <v>1</v>
      </c>
      <c r="I54" s="30">
        <f>SUM(I52:$U$52)</f>
        <v>0.99466582993410724</v>
      </c>
      <c r="J54" s="30">
        <f>SUM(J52:$U$52)</f>
        <v>0.9849388139315971</v>
      </c>
      <c r="K54" s="30">
        <f>SUM(K52:$U$52)</f>
        <v>0.96360213366802627</v>
      </c>
      <c r="L54" s="30">
        <f>SUM(L52:$U$52)</f>
        <v>0.93285221211170377</v>
      </c>
      <c r="M54" s="30">
        <f>SUM(M52:$U$52)</f>
        <v>0.88453090680891111</v>
      </c>
      <c r="N54" s="30">
        <f>SUM(N52:$U$52)</f>
        <v>0.80545967994979606</v>
      </c>
      <c r="O54" s="30">
        <f>SUM(O52:$U$52)</f>
        <v>0.71509256353937867</v>
      </c>
      <c r="P54" s="30">
        <f>SUM(P52:$U$52)</f>
        <v>0.60746783809224969</v>
      </c>
      <c r="Q54" s="30">
        <f>SUM(Q52:$U$52)</f>
        <v>0.4759962347034829</v>
      </c>
      <c r="R54" s="30">
        <f>SUM(R52:$U$52)</f>
        <v>0.33636648886099779</v>
      </c>
      <c r="S54" s="30">
        <f>SUM(S52:$U$52)</f>
        <v>0.19642296830875433</v>
      </c>
      <c r="T54" s="30">
        <f>SUM(T52:$U$52)</f>
        <v>8.1895199246940692E-2</v>
      </c>
      <c r="U54" s="30">
        <f>SUM(U52:$U$52)</f>
        <v>1.1295889551302165E-2</v>
      </c>
      <c r="V54" s="1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</row>
    <row r="55" spans="1:1024" x14ac:dyDescent="0.25">
      <c r="A55" s="19">
        <v>1847</v>
      </c>
      <c r="B55" s="28" t="s">
        <v>56</v>
      </c>
      <c r="C55" s="12" t="s">
        <v>9</v>
      </c>
      <c r="D55" s="5" t="s">
        <v>10</v>
      </c>
      <c r="E55" s="4" t="s">
        <v>11</v>
      </c>
      <c r="F55" s="4" t="s">
        <v>12</v>
      </c>
      <c r="G55" s="4" t="s">
        <v>57</v>
      </c>
      <c r="H55" s="40" t="s">
        <v>14</v>
      </c>
      <c r="I55" s="40" t="s">
        <v>14</v>
      </c>
      <c r="J55" s="40" t="s">
        <v>14</v>
      </c>
      <c r="K55" s="40" t="s">
        <v>14</v>
      </c>
      <c r="L55" s="40" t="s">
        <v>15</v>
      </c>
      <c r="M55" s="40" t="s">
        <v>15</v>
      </c>
      <c r="N55" s="40" t="s">
        <v>15</v>
      </c>
      <c r="O55" s="40" t="s">
        <v>15</v>
      </c>
      <c r="P55" s="40" t="s">
        <v>16</v>
      </c>
      <c r="Q55" s="40" t="s">
        <v>16</v>
      </c>
      <c r="R55" s="40" t="s">
        <v>17</v>
      </c>
      <c r="S55" s="40" t="s">
        <v>17</v>
      </c>
      <c r="T55" s="40" t="s">
        <v>17</v>
      </c>
      <c r="U55" s="40" t="s">
        <v>18</v>
      </c>
      <c r="V55" s="7"/>
    </row>
    <row r="56" spans="1:1024" ht="26.25" x14ac:dyDescent="0.25">
      <c r="A56" s="20">
        <v>1848</v>
      </c>
      <c r="B56" s="29" t="s">
        <v>58</v>
      </c>
      <c r="C56" s="13" t="s">
        <v>51</v>
      </c>
      <c r="D56" s="9" t="s">
        <v>52</v>
      </c>
      <c r="E56" s="8" t="s">
        <v>11</v>
      </c>
      <c r="F56" s="8" t="s">
        <v>12</v>
      </c>
      <c r="G56" s="8" t="s">
        <v>57</v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10"/>
    </row>
    <row r="57" spans="1:1024" x14ac:dyDescent="0.25">
      <c r="A57" s="20">
        <v>1849</v>
      </c>
      <c r="B57" s="29" t="s">
        <v>59</v>
      </c>
      <c r="C57" s="13" t="s">
        <v>9</v>
      </c>
      <c r="D57" s="9" t="s">
        <v>10</v>
      </c>
      <c r="E57" s="8" t="s">
        <v>11</v>
      </c>
      <c r="F57" s="8" t="s">
        <v>12</v>
      </c>
      <c r="G57" s="8" t="s">
        <v>57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10"/>
    </row>
    <row r="58" spans="1:1024" x14ac:dyDescent="0.25">
      <c r="A58" s="20"/>
      <c r="B58" s="46" t="s">
        <v>108</v>
      </c>
      <c r="C58" s="47"/>
      <c r="D58" s="47"/>
      <c r="E58" s="47"/>
      <c r="F58" s="47"/>
      <c r="G58" s="48"/>
      <c r="H58" s="31">
        <f t="shared" ref="H58:U58" si="12">H59/$V$59</f>
        <v>2.311184482047049E-2</v>
      </c>
      <c r="I58" s="31">
        <f t="shared" si="12"/>
        <v>1.2381345439537762E-2</v>
      </c>
      <c r="J58" s="31">
        <f t="shared" si="12"/>
        <v>2.7238959966983081E-2</v>
      </c>
      <c r="K58" s="31">
        <f t="shared" si="12"/>
        <v>3.5493190260008252E-2</v>
      </c>
      <c r="L58" s="31">
        <f t="shared" si="12"/>
        <v>4.0445728435823357E-2</v>
      </c>
      <c r="M58" s="31">
        <f t="shared" si="12"/>
        <v>6.3557573256293853E-2</v>
      </c>
      <c r="N58" s="31">
        <f t="shared" si="12"/>
        <v>7.9653322327692941E-2</v>
      </c>
      <c r="O58" s="31">
        <f t="shared" si="12"/>
        <v>9.9050763516302098E-2</v>
      </c>
      <c r="P58" s="31">
        <f t="shared" si="12"/>
        <v>0.10276516714816343</v>
      </c>
      <c r="Q58" s="31">
        <f t="shared" si="12"/>
        <v>0.11473380107304994</v>
      </c>
      <c r="R58" s="31">
        <f t="shared" si="12"/>
        <v>0.1300041271151465</v>
      </c>
      <c r="S58" s="31">
        <f t="shared" si="12"/>
        <v>0.10193974411886092</v>
      </c>
      <c r="T58" s="31">
        <f t="shared" si="12"/>
        <v>0.13908378043747421</v>
      </c>
      <c r="U58" s="31">
        <f t="shared" si="12"/>
        <v>3.054065208419315E-2</v>
      </c>
      <c r="V58" s="10"/>
    </row>
    <row r="59" spans="1:1024" ht="15.75" thickBot="1" x14ac:dyDescent="0.3">
      <c r="A59" s="21"/>
      <c r="B59" s="46" t="s">
        <v>109</v>
      </c>
      <c r="C59" s="47"/>
      <c r="D59" s="47"/>
      <c r="E59" s="47"/>
      <c r="F59" s="47"/>
      <c r="G59" s="48"/>
      <c r="H59" s="14">
        <v>56</v>
      </c>
      <c r="I59" s="14">
        <v>30</v>
      </c>
      <c r="J59" s="14">
        <v>66</v>
      </c>
      <c r="K59" s="14">
        <v>86</v>
      </c>
      <c r="L59" s="14">
        <v>98</v>
      </c>
      <c r="M59" s="14">
        <v>154</v>
      </c>
      <c r="N59" s="14">
        <v>193</v>
      </c>
      <c r="O59" s="14">
        <v>240</v>
      </c>
      <c r="P59" s="14">
        <v>249</v>
      </c>
      <c r="Q59" s="14">
        <v>278</v>
      </c>
      <c r="R59" s="14">
        <v>315</v>
      </c>
      <c r="S59" s="14">
        <v>247</v>
      </c>
      <c r="T59" s="14">
        <v>337</v>
      </c>
      <c r="U59" s="14">
        <v>74</v>
      </c>
      <c r="V59" s="10">
        <f>SUM(H59:U59)</f>
        <v>2423</v>
      </c>
    </row>
    <row r="60" spans="1:1024" s="18" customFormat="1" ht="15.75" thickBot="1" x14ac:dyDescent="0.3">
      <c r="A60" s="22"/>
      <c r="B60" s="43" t="s">
        <v>110</v>
      </c>
      <c r="C60" s="44"/>
      <c r="D60" s="44"/>
      <c r="E60" s="44"/>
      <c r="F60" s="44"/>
      <c r="G60" s="45"/>
      <c r="H60" s="30">
        <f>SUM(H58:$U$58)</f>
        <v>1</v>
      </c>
      <c r="I60" s="30">
        <f>SUM(I58:$U$58)</f>
        <v>0.97688815517952943</v>
      </c>
      <c r="J60" s="30">
        <f>SUM(J58:$U$58)</f>
        <v>0.96450680973999181</v>
      </c>
      <c r="K60" s="30">
        <f>SUM(K58:$U$58)</f>
        <v>0.9372678497730087</v>
      </c>
      <c r="L60" s="30">
        <f>SUM(L58:$U$58)</f>
        <v>0.90177465951300051</v>
      </c>
      <c r="M60" s="30">
        <f>SUM(M58:$U$58)</f>
        <v>0.86132893107717701</v>
      </c>
      <c r="N60" s="30">
        <f>SUM(N58:$U$58)</f>
        <v>0.79777135782088315</v>
      </c>
      <c r="O60" s="30">
        <f>SUM(O58:$U$58)</f>
        <v>0.7181180354931902</v>
      </c>
      <c r="P60" s="30">
        <f>SUM(P58:$U$58)</f>
        <v>0.61906727197688816</v>
      </c>
      <c r="Q60" s="30">
        <f>SUM(Q58:$U$58)</f>
        <v>0.51630210482872474</v>
      </c>
      <c r="R60" s="30">
        <f>SUM(R58:$U$58)</f>
        <v>0.40156830375567482</v>
      </c>
      <c r="S60" s="30">
        <f>SUM(S58:$U$58)</f>
        <v>0.27156417664052829</v>
      </c>
      <c r="T60" s="30">
        <f>SUM(T58:$U$58)</f>
        <v>0.16962443252166737</v>
      </c>
      <c r="U60" s="30">
        <f>SUM(U58:$U$58)</f>
        <v>3.054065208419315E-2</v>
      </c>
      <c r="V60" s="1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  <c r="ALO60" s="1"/>
      <c r="ALP60" s="1"/>
      <c r="ALQ60" s="1"/>
      <c r="ALR60" s="1"/>
      <c r="ALS60" s="1"/>
      <c r="ALT60" s="1"/>
      <c r="ALU60" s="1"/>
      <c r="ALV60" s="1"/>
      <c r="ALW60" s="1"/>
      <c r="ALX60" s="1"/>
      <c r="ALY60" s="1"/>
      <c r="ALZ60" s="1"/>
      <c r="AMA60" s="1"/>
      <c r="AMB60" s="1"/>
      <c r="AMC60" s="1"/>
      <c r="AMD60" s="1"/>
      <c r="AME60" s="1"/>
      <c r="AMF60" s="1"/>
      <c r="AMG60" s="1"/>
      <c r="AMH60" s="1"/>
      <c r="AMI60" s="1"/>
      <c r="AMJ60" s="1"/>
    </row>
    <row r="61" spans="1:1024" ht="38.25" x14ac:dyDescent="0.25">
      <c r="A61" s="19">
        <v>2025</v>
      </c>
      <c r="B61" s="28" t="s">
        <v>60</v>
      </c>
      <c r="C61" s="4" t="s">
        <v>47</v>
      </c>
      <c r="D61" s="5" t="s">
        <v>48</v>
      </c>
      <c r="E61" s="4" t="s">
        <v>11</v>
      </c>
      <c r="F61" s="4" t="s">
        <v>31</v>
      </c>
      <c r="G61" s="4" t="s">
        <v>61</v>
      </c>
      <c r="H61" s="6" t="s">
        <v>14</v>
      </c>
      <c r="I61" s="6" t="s">
        <v>14</v>
      </c>
      <c r="J61" s="6" t="s">
        <v>15</v>
      </c>
      <c r="K61" s="6" t="s">
        <v>15</v>
      </c>
      <c r="L61" s="6" t="s">
        <v>15</v>
      </c>
      <c r="M61" s="6" t="s">
        <v>15</v>
      </c>
      <c r="N61" s="6" t="s">
        <v>15</v>
      </c>
      <c r="O61" s="6" t="s">
        <v>16</v>
      </c>
      <c r="P61" s="6" t="s">
        <v>16</v>
      </c>
      <c r="Q61" s="6" t="s">
        <v>16</v>
      </c>
      <c r="R61" s="6" t="s">
        <v>17</v>
      </c>
      <c r="S61" s="6" t="s">
        <v>17</v>
      </c>
      <c r="T61" s="6" t="s">
        <v>17</v>
      </c>
      <c r="U61" s="6" t="s">
        <v>18</v>
      </c>
      <c r="V61" s="7"/>
    </row>
    <row r="62" spans="1:1024" x14ac:dyDescent="0.25">
      <c r="A62" s="20"/>
      <c r="B62" s="46" t="s">
        <v>108</v>
      </c>
      <c r="C62" s="47"/>
      <c r="D62" s="47"/>
      <c r="E62" s="47"/>
      <c r="F62" s="47"/>
      <c r="G62" s="48"/>
      <c r="H62" s="31">
        <f t="shared" ref="H62:U62" si="13">H63/$V$63</f>
        <v>6.7978533094812166E-2</v>
      </c>
      <c r="I62" s="31">
        <f t="shared" si="13"/>
        <v>2.6475849731663684E-2</v>
      </c>
      <c r="J62" s="31">
        <f t="shared" si="13"/>
        <v>4.6511627906976744E-2</v>
      </c>
      <c r="K62" s="31">
        <f t="shared" si="13"/>
        <v>3.7567084078711989E-2</v>
      </c>
      <c r="L62" s="31">
        <f t="shared" si="13"/>
        <v>5.4740608228980324E-2</v>
      </c>
      <c r="M62" s="31">
        <f t="shared" si="13"/>
        <v>5.5456171735241505E-2</v>
      </c>
      <c r="N62" s="31">
        <f t="shared" si="13"/>
        <v>8.1574239713774602E-2</v>
      </c>
      <c r="O62" s="31">
        <f t="shared" si="13"/>
        <v>8.2289803220035776E-2</v>
      </c>
      <c r="P62" s="31">
        <f t="shared" si="13"/>
        <v>9.4096601073345262E-2</v>
      </c>
      <c r="Q62" s="31">
        <f t="shared" si="13"/>
        <v>9.8747763864042937E-2</v>
      </c>
      <c r="R62" s="31">
        <f t="shared" si="13"/>
        <v>0.10125223613595706</v>
      </c>
      <c r="S62" s="31">
        <f t="shared" si="13"/>
        <v>5.0447227191413237E-2</v>
      </c>
      <c r="T62" s="31">
        <f t="shared" si="13"/>
        <v>0.15134168157423972</v>
      </c>
      <c r="U62" s="31">
        <f t="shared" si="13"/>
        <v>5.1520572450805012E-2</v>
      </c>
      <c r="V62" s="10"/>
    </row>
    <row r="63" spans="1:1024" ht="15.75" thickBot="1" x14ac:dyDescent="0.3">
      <c r="A63" s="21"/>
      <c r="B63" s="46" t="s">
        <v>109</v>
      </c>
      <c r="C63" s="47"/>
      <c r="D63" s="47"/>
      <c r="E63" s="47"/>
      <c r="F63" s="47"/>
      <c r="G63" s="48"/>
      <c r="H63" s="14">
        <v>190</v>
      </c>
      <c r="I63" s="14">
        <v>74</v>
      </c>
      <c r="J63" s="14">
        <v>130</v>
      </c>
      <c r="K63" s="14">
        <v>105</v>
      </c>
      <c r="L63" s="14">
        <v>153</v>
      </c>
      <c r="M63" s="14">
        <v>155</v>
      </c>
      <c r="N63" s="14">
        <v>228</v>
      </c>
      <c r="O63" s="14">
        <v>230</v>
      </c>
      <c r="P63" s="14">
        <v>263</v>
      </c>
      <c r="Q63" s="14">
        <v>276</v>
      </c>
      <c r="R63" s="14">
        <v>283</v>
      </c>
      <c r="S63" s="14">
        <v>141</v>
      </c>
      <c r="T63" s="14">
        <v>423</v>
      </c>
      <c r="U63" s="14">
        <v>144</v>
      </c>
      <c r="V63" s="10">
        <f>SUM(H63:U63)</f>
        <v>2795</v>
      </c>
    </row>
    <row r="64" spans="1:1024" s="18" customFormat="1" ht="15.75" thickBot="1" x14ac:dyDescent="0.3">
      <c r="A64" s="22"/>
      <c r="B64" s="43" t="s">
        <v>110</v>
      </c>
      <c r="C64" s="44"/>
      <c r="D64" s="44"/>
      <c r="E64" s="44"/>
      <c r="F64" s="44"/>
      <c r="G64" s="45"/>
      <c r="H64" s="30">
        <f>SUM(H62:$U$62)</f>
        <v>1</v>
      </c>
      <c r="I64" s="30">
        <f>SUM(I62:$U$62)</f>
        <v>0.93202146690518783</v>
      </c>
      <c r="J64" s="30">
        <f>SUM(J62:$U$62)</f>
        <v>0.90554561717352411</v>
      </c>
      <c r="K64" s="30">
        <f>SUM(K62:$U$62)</f>
        <v>0.85903398926654728</v>
      </c>
      <c r="L64" s="30">
        <f>SUM(L62:$U$62)</f>
        <v>0.82146690518783538</v>
      </c>
      <c r="M64" s="30">
        <f>SUM(M62:$U$62)</f>
        <v>0.76672629695885508</v>
      </c>
      <c r="N64" s="30">
        <f>SUM(N62:$U$62)</f>
        <v>0.71127012522361355</v>
      </c>
      <c r="O64" s="30">
        <f>SUM(O62:$U$62)</f>
        <v>0.62969588550983902</v>
      </c>
      <c r="P64" s="30">
        <f>SUM(P62:$U$62)</f>
        <v>0.54740608228980325</v>
      </c>
      <c r="Q64" s="30">
        <f>SUM(Q62:$U$62)</f>
        <v>0.45330948121645798</v>
      </c>
      <c r="R64" s="30">
        <f>SUM(R62:$U$62)</f>
        <v>0.35456171735241504</v>
      </c>
      <c r="S64" s="30">
        <f>SUM(S62:$U$62)</f>
        <v>0.25330948121645797</v>
      </c>
      <c r="T64" s="30">
        <f>SUM(T62:$U$62)</f>
        <v>0.20286225402504474</v>
      </c>
      <c r="U64" s="30">
        <f>SUM(U62:$U$62)</f>
        <v>5.1520572450805012E-2</v>
      </c>
      <c r="V64" s="1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</row>
    <row r="65" spans="1:1024" ht="25.5" x14ac:dyDescent="0.25">
      <c r="A65" s="19" t="s">
        <v>62</v>
      </c>
      <c r="B65" s="27" t="s">
        <v>63</v>
      </c>
      <c r="C65" s="12" t="s">
        <v>29</v>
      </c>
      <c r="D65" s="5" t="s">
        <v>30</v>
      </c>
      <c r="E65" s="4" t="s">
        <v>11</v>
      </c>
      <c r="F65" s="4" t="s">
        <v>22</v>
      </c>
      <c r="G65" s="4" t="s">
        <v>64</v>
      </c>
      <c r="H65" s="6" t="s">
        <v>14</v>
      </c>
      <c r="I65" s="6" t="s">
        <v>15</v>
      </c>
      <c r="J65" s="6" t="s">
        <v>15</v>
      </c>
      <c r="K65" s="6" t="s">
        <v>15</v>
      </c>
      <c r="L65" s="6" t="s">
        <v>15</v>
      </c>
      <c r="M65" s="6" t="s">
        <v>15</v>
      </c>
      <c r="N65" s="6" t="s">
        <v>16</v>
      </c>
      <c r="O65" s="6" t="s">
        <v>16</v>
      </c>
      <c r="P65" s="6" t="s">
        <v>17</v>
      </c>
      <c r="Q65" s="6" t="s">
        <v>17</v>
      </c>
      <c r="R65" s="6" t="s">
        <v>17</v>
      </c>
      <c r="S65" s="6" t="s">
        <v>18</v>
      </c>
      <c r="T65" s="6" t="s">
        <v>18</v>
      </c>
      <c r="U65" s="6" t="s">
        <v>18</v>
      </c>
      <c r="V65" s="7"/>
    </row>
    <row r="66" spans="1:1024" x14ac:dyDescent="0.25">
      <c r="A66" s="20"/>
      <c r="B66" s="46" t="s">
        <v>108</v>
      </c>
      <c r="C66" s="47"/>
      <c r="D66" s="47"/>
      <c r="E66" s="47"/>
      <c r="F66" s="47"/>
      <c r="G66" s="48"/>
      <c r="H66" s="31">
        <f t="shared" ref="H66:U66" si="14">H67/$V$67</f>
        <v>0.1875</v>
      </c>
      <c r="I66" s="31">
        <f t="shared" si="14"/>
        <v>0</v>
      </c>
      <c r="J66" s="31">
        <f t="shared" si="14"/>
        <v>0</v>
      </c>
      <c r="K66" s="31">
        <f t="shared" si="14"/>
        <v>6.25E-2</v>
      </c>
      <c r="L66" s="31">
        <f t="shared" si="14"/>
        <v>0</v>
      </c>
      <c r="M66" s="31">
        <f t="shared" si="14"/>
        <v>0.125</v>
      </c>
      <c r="N66" s="31">
        <f t="shared" si="14"/>
        <v>0.1875</v>
      </c>
      <c r="O66" s="31">
        <f t="shared" si="14"/>
        <v>0.125</v>
      </c>
      <c r="P66" s="31">
        <f t="shared" si="14"/>
        <v>6.25E-2</v>
      </c>
      <c r="Q66" s="31">
        <f t="shared" si="14"/>
        <v>6.25E-2</v>
      </c>
      <c r="R66" s="31">
        <f t="shared" si="14"/>
        <v>0.125</v>
      </c>
      <c r="S66" s="31">
        <f t="shared" si="14"/>
        <v>0</v>
      </c>
      <c r="T66" s="31">
        <f t="shared" si="14"/>
        <v>6.25E-2</v>
      </c>
      <c r="U66" s="31">
        <f t="shared" si="14"/>
        <v>0</v>
      </c>
      <c r="V66" s="10"/>
    </row>
    <row r="67" spans="1:1024" ht="15.75" thickBot="1" x14ac:dyDescent="0.3">
      <c r="A67" s="21"/>
      <c r="B67" s="46" t="s">
        <v>109</v>
      </c>
      <c r="C67" s="47"/>
      <c r="D67" s="47"/>
      <c r="E67" s="47"/>
      <c r="F67" s="47"/>
      <c r="G67" s="48"/>
      <c r="H67" s="14">
        <v>3</v>
      </c>
      <c r="I67" s="14">
        <v>0</v>
      </c>
      <c r="J67" s="14">
        <v>0</v>
      </c>
      <c r="K67" s="14">
        <v>1</v>
      </c>
      <c r="L67" s="14">
        <v>0</v>
      </c>
      <c r="M67" s="14">
        <v>2</v>
      </c>
      <c r="N67" s="14">
        <v>3</v>
      </c>
      <c r="O67" s="14">
        <v>2</v>
      </c>
      <c r="P67" s="14">
        <v>1</v>
      </c>
      <c r="Q67" s="14">
        <v>1</v>
      </c>
      <c r="R67" s="14">
        <v>2</v>
      </c>
      <c r="S67" s="14">
        <v>0</v>
      </c>
      <c r="T67" s="14">
        <v>1</v>
      </c>
      <c r="U67" s="14">
        <v>0</v>
      </c>
      <c r="V67" s="10">
        <f>SUM(H67:U67)</f>
        <v>16</v>
      </c>
    </row>
    <row r="68" spans="1:1024" s="18" customFormat="1" ht="15.75" thickBot="1" x14ac:dyDescent="0.3">
      <c r="A68" s="22"/>
      <c r="B68" s="43" t="s">
        <v>110</v>
      </c>
      <c r="C68" s="44"/>
      <c r="D68" s="44"/>
      <c r="E68" s="44"/>
      <c r="F68" s="44"/>
      <c r="G68" s="45"/>
      <c r="H68" s="30">
        <f>SUM(H66:$U$66)</f>
        <v>1</v>
      </c>
      <c r="I68" s="30">
        <f>SUM(I66:$U$66)</f>
        <v>0.8125</v>
      </c>
      <c r="J68" s="30">
        <f>SUM(J66:$U$66)</f>
        <v>0.8125</v>
      </c>
      <c r="K68" s="30">
        <f>SUM(K66:$U$66)</f>
        <v>0.8125</v>
      </c>
      <c r="L68" s="30">
        <f>SUM(L66:$U$66)</f>
        <v>0.75</v>
      </c>
      <c r="M68" s="30">
        <f>SUM(M66:$U$66)</f>
        <v>0.75</v>
      </c>
      <c r="N68" s="30">
        <f>SUM(N66:$U$66)</f>
        <v>0.625</v>
      </c>
      <c r="O68" s="30">
        <f>SUM(O66:$U$66)</f>
        <v>0.4375</v>
      </c>
      <c r="P68" s="30">
        <f>SUM(P66:$U$66)</f>
        <v>0.3125</v>
      </c>
      <c r="Q68" s="30">
        <f>SUM(Q66:$U$66)</f>
        <v>0.25</v>
      </c>
      <c r="R68" s="30">
        <f>SUM(R66:$U$66)</f>
        <v>0.1875</v>
      </c>
      <c r="S68" s="30">
        <f>SUM(S66:$U$66)</f>
        <v>6.25E-2</v>
      </c>
      <c r="T68" s="30">
        <f>SUM(T66:$U$66)</f>
        <v>6.25E-2</v>
      </c>
      <c r="U68" s="30">
        <f>SUM(U66:$U$66)</f>
        <v>0</v>
      </c>
      <c r="V68" s="1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  <c r="ALO68" s="1"/>
      <c r="ALP68" s="1"/>
      <c r="ALQ68" s="1"/>
      <c r="ALR68" s="1"/>
      <c r="ALS68" s="1"/>
      <c r="ALT68" s="1"/>
      <c r="ALU68" s="1"/>
      <c r="ALV68" s="1"/>
      <c r="ALW68" s="1"/>
      <c r="ALX68" s="1"/>
      <c r="ALY68" s="1"/>
      <c r="ALZ68" s="1"/>
      <c r="AMA68" s="1"/>
      <c r="AMB68" s="1"/>
      <c r="AMC68" s="1"/>
      <c r="AMD68" s="1"/>
      <c r="AME68" s="1"/>
      <c r="AMF68" s="1"/>
      <c r="AMG68" s="1"/>
      <c r="AMH68" s="1"/>
      <c r="AMI68" s="1"/>
      <c r="AMJ68" s="1"/>
    </row>
    <row r="69" spans="1:1024" ht="38.25" x14ac:dyDescent="0.25">
      <c r="A69" s="19">
        <v>1602</v>
      </c>
      <c r="B69" s="27" t="s">
        <v>65</v>
      </c>
      <c r="C69" s="4" t="s">
        <v>47</v>
      </c>
      <c r="D69" s="5" t="s">
        <v>48</v>
      </c>
      <c r="E69" s="4" t="s">
        <v>66</v>
      </c>
      <c r="F69" s="4" t="s">
        <v>31</v>
      </c>
      <c r="G69" s="4" t="s">
        <v>67</v>
      </c>
      <c r="H69" s="6" t="s">
        <v>14</v>
      </c>
      <c r="I69" s="6" t="s">
        <v>14</v>
      </c>
      <c r="J69" s="6" t="s">
        <v>15</v>
      </c>
      <c r="K69" s="6" t="s">
        <v>15</v>
      </c>
      <c r="L69" s="6" t="s">
        <v>15</v>
      </c>
      <c r="M69" s="6" t="s">
        <v>15</v>
      </c>
      <c r="N69" s="6" t="s">
        <v>15</v>
      </c>
      <c r="O69" s="6" t="s">
        <v>16</v>
      </c>
      <c r="P69" s="6" t="s">
        <v>16</v>
      </c>
      <c r="Q69" s="6" t="s">
        <v>16</v>
      </c>
      <c r="R69" s="6" t="s">
        <v>17</v>
      </c>
      <c r="S69" s="6" t="s">
        <v>17</v>
      </c>
      <c r="T69" s="6" t="s">
        <v>17</v>
      </c>
      <c r="U69" s="6" t="s">
        <v>18</v>
      </c>
      <c r="V69" s="7"/>
    </row>
    <row r="70" spans="1:1024" x14ac:dyDescent="0.25">
      <c r="A70" s="20"/>
      <c r="B70" s="46" t="s">
        <v>108</v>
      </c>
      <c r="C70" s="47"/>
      <c r="D70" s="47"/>
      <c r="E70" s="47"/>
      <c r="F70" s="47"/>
      <c r="G70" s="48"/>
      <c r="H70" s="31">
        <f t="shared" ref="H70:U70" si="15">H71/$V$71</f>
        <v>5.8759181122050322E-2</v>
      </c>
      <c r="I70" s="31">
        <f t="shared" si="15"/>
        <v>2.6410376621347084E-2</v>
      </c>
      <c r="J70" s="31">
        <f t="shared" si="15"/>
        <v>4.2662916080637603E-2</v>
      </c>
      <c r="K70" s="31">
        <f t="shared" si="15"/>
        <v>3.1098609157680888E-2</v>
      </c>
      <c r="L70" s="31">
        <f t="shared" si="15"/>
        <v>4.8601343959993749E-2</v>
      </c>
      <c r="M70" s="31">
        <f t="shared" si="15"/>
        <v>5.7196436943272387E-2</v>
      </c>
      <c r="N70" s="31">
        <f t="shared" si="15"/>
        <v>7.9231129864041253E-2</v>
      </c>
      <c r="O70" s="31">
        <f t="shared" si="15"/>
        <v>7.6418190342240969E-2</v>
      </c>
      <c r="P70" s="31">
        <f t="shared" si="15"/>
        <v>8.8763869354586661E-2</v>
      </c>
      <c r="Q70" s="31">
        <f t="shared" si="15"/>
        <v>0.10642287857477731</v>
      </c>
      <c r="R70" s="31">
        <f t="shared" si="15"/>
        <v>0.1114236599468667</v>
      </c>
      <c r="S70" s="31">
        <f t="shared" si="15"/>
        <v>5.4852320675105488E-2</v>
      </c>
      <c r="T70" s="31">
        <f t="shared" si="15"/>
        <v>0.13955305516486952</v>
      </c>
      <c r="U70" s="31">
        <f t="shared" si="15"/>
        <v>7.8606032192530081E-2</v>
      </c>
      <c r="V70" s="10"/>
    </row>
    <row r="71" spans="1:1024" ht="15.75" thickBot="1" x14ac:dyDescent="0.3">
      <c r="A71" s="21"/>
      <c r="B71" s="46" t="s">
        <v>109</v>
      </c>
      <c r="C71" s="47"/>
      <c r="D71" s="47"/>
      <c r="E71" s="47"/>
      <c r="F71" s="47"/>
      <c r="G71" s="48"/>
      <c r="H71" s="14">
        <v>376</v>
      </c>
      <c r="I71" s="14">
        <v>169</v>
      </c>
      <c r="J71" s="14">
        <v>273</v>
      </c>
      <c r="K71" s="14">
        <v>199</v>
      </c>
      <c r="L71" s="14">
        <v>311</v>
      </c>
      <c r="M71" s="14">
        <v>366</v>
      </c>
      <c r="N71" s="14">
        <v>507</v>
      </c>
      <c r="O71" s="14">
        <v>489</v>
      </c>
      <c r="P71" s="14">
        <v>568</v>
      </c>
      <c r="Q71" s="14">
        <v>681</v>
      </c>
      <c r="R71" s="14">
        <v>713</v>
      </c>
      <c r="S71" s="14">
        <v>351</v>
      </c>
      <c r="T71" s="14">
        <v>893</v>
      </c>
      <c r="U71" s="14">
        <v>503</v>
      </c>
      <c r="V71" s="10">
        <f>SUM(H71:U71)</f>
        <v>6399</v>
      </c>
    </row>
    <row r="72" spans="1:1024" s="18" customFormat="1" ht="15.75" thickBot="1" x14ac:dyDescent="0.3">
      <c r="A72" s="22"/>
      <c r="B72" s="43" t="s">
        <v>110</v>
      </c>
      <c r="C72" s="44"/>
      <c r="D72" s="44"/>
      <c r="E72" s="44"/>
      <c r="F72" s="44"/>
      <c r="G72" s="45"/>
      <c r="H72" s="30">
        <f>SUM(H70:$U$70)</f>
        <v>0.99999999999999978</v>
      </c>
      <c r="I72" s="30">
        <f>SUM(I70:$U$70)</f>
        <v>0.94124081887794953</v>
      </c>
      <c r="J72" s="30">
        <f>SUM(J70:$U$70)</f>
        <v>0.91483044225660248</v>
      </c>
      <c r="K72" s="30">
        <f>SUM(K70:$U$70)</f>
        <v>0.87216752617596494</v>
      </c>
      <c r="L72" s="30">
        <f>SUM(L70:$U$70)</f>
        <v>0.8410689170182839</v>
      </c>
      <c r="M72" s="30">
        <f>SUM(M70:$U$70)</f>
        <v>0.79246757305829019</v>
      </c>
      <c r="N72" s="30">
        <f>SUM(N70:$U$70)</f>
        <v>0.73527113611501793</v>
      </c>
      <c r="O72" s="30">
        <f>SUM(O70:$U$70)</f>
        <v>0.65604000625097669</v>
      </c>
      <c r="P72" s="30">
        <f>SUM(P70:$U$70)</f>
        <v>0.57962181590873574</v>
      </c>
      <c r="Q72" s="30">
        <f>SUM(Q70:$U$70)</f>
        <v>0.4908579465541491</v>
      </c>
      <c r="R72" s="30">
        <f>SUM(R70:$U$70)</f>
        <v>0.38443506797937183</v>
      </c>
      <c r="S72" s="30">
        <f>SUM(S70:$U$70)</f>
        <v>0.27301140803250507</v>
      </c>
      <c r="T72" s="30">
        <f>SUM(T70:$U$70)</f>
        <v>0.21815908735739958</v>
      </c>
      <c r="U72" s="30">
        <f>SUM(U70:$U$70)</f>
        <v>7.8606032192530081E-2</v>
      </c>
      <c r="V72" s="1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</row>
    <row r="73" spans="1:1024" ht="25.5" x14ac:dyDescent="0.25">
      <c r="A73" s="19">
        <v>1981</v>
      </c>
      <c r="B73" s="28" t="s">
        <v>68</v>
      </c>
      <c r="C73" s="4" t="s">
        <v>29</v>
      </c>
      <c r="D73" s="5" t="s">
        <v>30</v>
      </c>
      <c r="E73" s="4" t="s">
        <v>69</v>
      </c>
      <c r="F73" s="4" t="s">
        <v>31</v>
      </c>
      <c r="G73" s="40" t="s">
        <v>70</v>
      </c>
      <c r="H73" s="40" t="s">
        <v>14</v>
      </c>
      <c r="I73" s="40" t="s">
        <v>14</v>
      </c>
      <c r="J73" s="40" t="s">
        <v>14</v>
      </c>
      <c r="K73" s="40" t="s">
        <v>14</v>
      </c>
      <c r="L73" s="40" t="s">
        <v>14</v>
      </c>
      <c r="M73" s="40" t="s">
        <v>14</v>
      </c>
      <c r="N73" s="40" t="s">
        <v>15</v>
      </c>
      <c r="O73" s="40" t="s">
        <v>15</v>
      </c>
      <c r="P73" s="40" t="s">
        <v>15</v>
      </c>
      <c r="Q73" s="40" t="s">
        <v>15</v>
      </c>
      <c r="R73" s="40" t="s">
        <v>16</v>
      </c>
      <c r="S73" s="40" t="s">
        <v>16</v>
      </c>
      <c r="T73" s="40" t="s">
        <v>17</v>
      </c>
      <c r="U73" s="40" t="s">
        <v>18</v>
      </c>
      <c r="V73" s="7"/>
    </row>
    <row r="74" spans="1:1024" ht="25.5" x14ac:dyDescent="0.25">
      <c r="A74" s="20" t="s">
        <v>71</v>
      </c>
      <c r="B74" s="29" t="s">
        <v>72</v>
      </c>
      <c r="C74" s="13" t="s">
        <v>29</v>
      </c>
      <c r="D74" s="9" t="s">
        <v>30</v>
      </c>
      <c r="E74" s="8" t="s">
        <v>69</v>
      </c>
      <c r="F74" s="8" t="s">
        <v>22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10"/>
    </row>
    <row r="75" spans="1:1024" x14ac:dyDescent="0.25">
      <c r="A75" s="23"/>
      <c r="B75" s="46" t="s">
        <v>108</v>
      </c>
      <c r="C75" s="47"/>
      <c r="D75" s="47"/>
      <c r="E75" s="47"/>
      <c r="F75" s="47"/>
      <c r="G75" s="48"/>
      <c r="H75" s="31">
        <f t="shared" ref="H75:U75" si="16">H76/$V$76</f>
        <v>1.4959349593495935E-2</v>
      </c>
      <c r="I75" s="31">
        <f t="shared" si="16"/>
        <v>8.4552845528455284E-3</v>
      </c>
      <c r="J75" s="31">
        <f t="shared" si="16"/>
        <v>1.3983739837398375E-2</v>
      </c>
      <c r="K75" s="31">
        <f t="shared" si="16"/>
        <v>1.4308943089430894E-2</v>
      </c>
      <c r="L75" s="31">
        <f t="shared" si="16"/>
        <v>1.8211382113821138E-2</v>
      </c>
      <c r="M75" s="31">
        <f t="shared" si="16"/>
        <v>2.6991869918699188E-2</v>
      </c>
      <c r="N75" s="31">
        <f t="shared" si="16"/>
        <v>4.1300813008130079E-2</v>
      </c>
      <c r="O75" s="31">
        <f t="shared" si="16"/>
        <v>5.2032520325203252E-2</v>
      </c>
      <c r="P75" s="31">
        <f t="shared" si="16"/>
        <v>7.2520325203252037E-2</v>
      </c>
      <c r="Q75" s="31">
        <f t="shared" si="16"/>
        <v>0.11024390243902439</v>
      </c>
      <c r="R75" s="31">
        <f t="shared" si="16"/>
        <v>0.13430894308943089</v>
      </c>
      <c r="S75" s="31">
        <f t="shared" si="16"/>
        <v>7.0243902439024397E-2</v>
      </c>
      <c r="T75" s="31">
        <f t="shared" si="16"/>
        <v>0.25691056910569104</v>
      </c>
      <c r="U75" s="31">
        <f t="shared" si="16"/>
        <v>0.16552845528455284</v>
      </c>
      <c r="V75" s="10"/>
    </row>
    <row r="76" spans="1:1024" ht="15.75" thickBot="1" x14ac:dyDescent="0.3">
      <c r="A76" s="24"/>
      <c r="B76" s="46" t="s">
        <v>109</v>
      </c>
      <c r="C76" s="47"/>
      <c r="D76" s="47"/>
      <c r="E76" s="47"/>
      <c r="F76" s="47"/>
      <c r="G76" s="48"/>
      <c r="H76" s="14">
        <v>46</v>
      </c>
      <c r="I76" s="14">
        <v>26</v>
      </c>
      <c r="J76" s="14">
        <v>43</v>
      </c>
      <c r="K76" s="14">
        <v>44</v>
      </c>
      <c r="L76" s="14">
        <v>56</v>
      </c>
      <c r="M76" s="14">
        <v>83</v>
      </c>
      <c r="N76" s="14">
        <v>127</v>
      </c>
      <c r="O76" s="14">
        <v>160</v>
      </c>
      <c r="P76" s="14">
        <v>223</v>
      </c>
      <c r="Q76" s="14">
        <v>339</v>
      </c>
      <c r="R76" s="14">
        <v>413</v>
      </c>
      <c r="S76" s="14">
        <v>216</v>
      </c>
      <c r="T76" s="14">
        <v>790</v>
      </c>
      <c r="U76" s="14">
        <v>509</v>
      </c>
      <c r="V76" s="10">
        <f>SUM(H76:U76)</f>
        <v>3075</v>
      </c>
    </row>
    <row r="77" spans="1:1024" s="18" customFormat="1" ht="15.75" thickBot="1" x14ac:dyDescent="0.3">
      <c r="A77" s="25"/>
      <c r="B77" s="43" t="s">
        <v>110</v>
      </c>
      <c r="C77" s="44"/>
      <c r="D77" s="44"/>
      <c r="E77" s="44"/>
      <c r="F77" s="44"/>
      <c r="G77" s="45"/>
      <c r="H77" s="30">
        <f>SUM(H75:$U$75)</f>
        <v>1</v>
      </c>
      <c r="I77" s="30">
        <f>SUM(I75:$U$75)</f>
        <v>0.9850406504065039</v>
      </c>
      <c r="J77" s="30">
        <f>SUM(J75:$U$75)</f>
        <v>0.97658536585365852</v>
      </c>
      <c r="K77" s="30">
        <f>SUM(K75:$U$75)</f>
        <v>0.96260162601625998</v>
      </c>
      <c r="L77" s="30">
        <f>SUM(L75:$U$75)</f>
        <v>0.94829268292682922</v>
      </c>
      <c r="M77" s="30">
        <f>SUM(M75:$U$75)</f>
        <v>0.93008130081300799</v>
      </c>
      <c r="N77" s="30">
        <f>SUM(N75:$U$75)</f>
        <v>0.90308943089430893</v>
      </c>
      <c r="O77" s="30">
        <f>SUM(O75:$U$75)</f>
        <v>0.86178861788617889</v>
      </c>
      <c r="P77" s="30">
        <f>SUM(P75:$U$75)</f>
        <v>0.80975609756097566</v>
      </c>
      <c r="Q77" s="30">
        <f>SUM(Q75:$U$75)</f>
        <v>0.73723577235772364</v>
      </c>
      <c r="R77" s="30">
        <f>SUM(R75:$U$75)</f>
        <v>0.62699186991869915</v>
      </c>
      <c r="S77" s="30">
        <f>SUM(S75:$U$75)</f>
        <v>0.49268292682926829</v>
      </c>
      <c r="T77" s="30">
        <f>SUM(T75:$U$75)</f>
        <v>0.42243902439024389</v>
      </c>
      <c r="U77" s="30">
        <f>SUM(U75:$U$75)</f>
        <v>0.16552845528455284</v>
      </c>
      <c r="V77" s="1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</row>
    <row r="78" spans="1:1024" x14ac:dyDescent="0.25">
      <c r="A78" s="19">
        <v>1505</v>
      </c>
      <c r="B78" s="28" t="s">
        <v>73</v>
      </c>
      <c r="C78" s="12" t="s">
        <v>74</v>
      </c>
      <c r="D78" s="5" t="s">
        <v>75</v>
      </c>
      <c r="E78" s="4" t="s">
        <v>66</v>
      </c>
      <c r="F78" s="4" t="s">
        <v>12</v>
      </c>
      <c r="G78" s="4" t="s">
        <v>76</v>
      </c>
      <c r="H78" s="40" t="s">
        <v>14</v>
      </c>
      <c r="I78" s="40" t="s">
        <v>14</v>
      </c>
      <c r="J78" s="40" t="s">
        <v>15</v>
      </c>
      <c r="K78" s="40" t="s">
        <v>15</v>
      </c>
      <c r="L78" s="40" t="s">
        <v>15</v>
      </c>
      <c r="M78" s="40" t="s">
        <v>15</v>
      </c>
      <c r="N78" s="40" t="s">
        <v>16</v>
      </c>
      <c r="O78" s="40" t="s">
        <v>16</v>
      </c>
      <c r="P78" s="40" t="s">
        <v>16</v>
      </c>
      <c r="Q78" s="40" t="s">
        <v>17</v>
      </c>
      <c r="R78" s="40" t="s">
        <v>17</v>
      </c>
      <c r="S78" s="40" t="s">
        <v>17</v>
      </c>
      <c r="T78" s="40" t="s">
        <v>18</v>
      </c>
      <c r="U78" s="40" t="s">
        <v>18</v>
      </c>
      <c r="V78" s="7"/>
    </row>
    <row r="79" spans="1:1024" x14ac:dyDescent="0.25">
      <c r="A79" s="20"/>
      <c r="B79" s="29"/>
      <c r="C79" s="13"/>
      <c r="D79" s="9"/>
      <c r="E79" s="8"/>
      <c r="F79" s="8"/>
      <c r="G79" s="8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10"/>
    </row>
    <row r="80" spans="1:1024" x14ac:dyDescent="0.25">
      <c r="A80" s="20"/>
      <c r="B80" s="29"/>
      <c r="C80" s="13"/>
      <c r="D80" s="9"/>
      <c r="E80" s="8"/>
      <c r="F80" s="8"/>
      <c r="G80" s="8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10"/>
    </row>
    <row r="81" spans="1:1024" x14ac:dyDescent="0.25">
      <c r="A81" s="20">
        <v>1506</v>
      </c>
      <c r="B81" s="29" t="s">
        <v>77</v>
      </c>
      <c r="C81" s="13" t="s">
        <v>74</v>
      </c>
      <c r="D81" s="9" t="s">
        <v>75</v>
      </c>
      <c r="E81" s="8" t="s">
        <v>66</v>
      </c>
      <c r="F81" s="8" t="s">
        <v>12</v>
      </c>
      <c r="G81" s="8" t="s">
        <v>76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10"/>
    </row>
    <row r="82" spans="1:1024" x14ac:dyDescent="0.25">
      <c r="A82" s="20"/>
      <c r="B82" s="46" t="s">
        <v>108</v>
      </c>
      <c r="C82" s="47"/>
      <c r="D82" s="47"/>
      <c r="E82" s="47"/>
      <c r="F82" s="47"/>
      <c r="G82" s="48"/>
      <c r="H82" s="31">
        <f t="shared" ref="H82:U82" si="17">H83/$V$83</f>
        <v>7.1581127435117464E-2</v>
      </c>
      <c r="I82" s="31">
        <f t="shared" si="17"/>
        <v>4.7181412206329688E-2</v>
      </c>
      <c r="J82" s="31">
        <f t="shared" si="17"/>
        <v>6.310271179858909E-2</v>
      </c>
      <c r="K82" s="31">
        <f t="shared" si="17"/>
        <v>5.3977088861562356E-2</v>
      </c>
      <c r="L82" s="31">
        <f t="shared" si="17"/>
        <v>6.7244838521778524E-2</v>
      </c>
      <c r="M82" s="31">
        <f t="shared" si="17"/>
        <v>7.8117921170150803E-2</v>
      </c>
      <c r="N82" s="31">
        <f t="shared" si="17"/>
        <v>9.9022716976247496E-2</v>
      </c>
      <c r="O82" s="31">
        <f t="shared" si="17"/>
        <v>9.6045563393955077E-2</v>
      </c>
      <c r="P82" s="31">
        <f t="shared" si="17"/>
        <v>8.3425021034237268E-2</v>
      </c>
      <c r="Q82" s="31">
        <f t="shared" si="17"/>
        <v>9.3521454922011527E-2</v>
      </c>
      <c r="R82" s="31">
        <f t="shared" si="17"/>
        <v>8.6272733156429998E-2</v>
      </c>
      <c r="S82" s="31">
        <f t="shared" si="17"/>
        <v>4.6793087826030678E-2</v>
      </c>
      <c r="T82" s="31">
        <f t="shared" si="17"/>
        <v>7.4623001747459713E-2</v>
      </c>
      <c r="U82" s="31">
        <f t="shared" si="17"/>
        <v>3.9091320950100317E-2</v>
      </c>
      <c r="V82" s="10"/>
    </row>
    <row r="83" spans="1:1024" ht="15.75" thickBot="1" x14ac:dyDescent="0.3">
      <c r="A83" s="21"/>
      <c r="B83" s="46" t="s">
        <v>109</v>
      </c>
      <c r="C83" s="47"/>
      <c r="D83" s="47"/>
      <c r="E83" s="47"/>
      <c r="F83" s="47"/>
      <c r="G83" s="48"/>
      <c r="H83" s="14">
        <v>1106</v>
      </c>
      <c r="I83" s="14">
        <v>729</v>
      </c>
      <c r="J83" s="14">
        <v>975</v>
      </c>
      <c r="K83" s="14">
        <v>834</v>
      </c>
      <c r="L83" s="14">
        <v>1039</v>
      </c>
      <c r="M83" s="14">
        <v>1207</v>
      </c>
      <c r="N83" s="14">
        <v>1530</v>
      </c>
      <c r="O83" s="14">
        <v>1484</v>
      </c>
      <c r="P83" s="14">
        <v>1289</v>
      </c>
      <c r="Q83" s="14">
        <v>1445</v>
      </c>
      <c r="R83" s="14">
        <v>1333</v>
      </c>
      <c r="S83" s="14">
        <v>723</v>
      </c>
      <c r="T83" s="14">
        <v>1153</v>
      </c>
      <c r="U83" s="14">
        <v>604</v>
      </c>
      <c r="V83" s="10">
        <f>SUM(H83:U83)</f>
        <v>15451</v>
      </c>
    </row>
    <row r="84" spans="1:1024" s="18" customFormat="1" ht="15.75" thickBot="1" x14ac:dyDescent="0.3">
      <c r="A84" s="22"/>
      <c r="B84" s="43" t="s">
        <v>110</v>
      </c>
      <c r="C84" s="44"/>
      <c r="D84" s="44"/>
      <c r="E84" s="44"/>
      <c r="F84" s="44"/>
      <c r="G84" s="45"/>
      <c r="H84" s="30">
        <f>SUM(H82:$U$82)</f>
        <v>1</v>
      </c>
      <c r="I84" s="30">
        <f>SUM(I82:$U$82)</f>
        <v>0.92841887256488254</v>
      </c>
      <c r="J84" s="30">
        <f>SUM(J82:$U$82)</f>
        <v>0.88123746035855288</v>
      </c>
      <c r="K84" s="30">
        <f>SUM(K82:$U$82)</f>
        <v>0.81813474855996371</v>
      </c>
      <c r="L84" s="30">
        <f>SUM(L82:$U$82)</f>
        <v>0.76415765969840144</v>
      </c>
      <c r="M84" s="30">
        <f>SUM(M82:$U$82)</f>
        <v>0.6969128211766229</v>
      </c>
      <c r="N84" s="30">
        <f>SUM(N82:$U$82)</f>
        <v>0.61879490000647208</v>
      </c>
      <c r="O84" s="30">
        <f>SUM(O82:$U$82)</f>
        <v>0.51977218303022465</v>
      </c>
      <c r="P84" s="30">
        <f>SUM(P82:$U$82)</f>
        <v>0.42372661963626956</v>
      </c>
      <c r="Q84" s="30">
        <f>SUM(Q82:$U$82)</f>
        <v>0.34030159860203224</v>
      </c>
      <c r="R84" s="30">
        <f>SUM(R82:$U$82)</f>
        <v>0.24678014368002071</v>
      </c>
      <c r="S84" s="30">
        <f>SUM(S82:$U$82)</f>
        <v>0.16050741052359072</v>
      </c>
      <c r="T84" s="30">
        <f>SUM(T82:$U$82)</f>
        <v>0.11371432269756003</v>
      </c>
      <c r="U84" s="30">
        <f>SUM(U82:$U$82)</f>
        <v>3.9091320950100317E-2</v>
      </c>
      <c r="V84" s="1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</row>
    <row r="85" spans="1:1024" x14ac:dyDescent="0.25">
      <c r="A85" s="19">
        <v>1779</v>
      </c>
      <c r="B85" s="28" t="s">
        <v>78</v>
      </c>
      <c r="C85" s="4" t="s">
        <v>20</v>
      </c>
      <c r="D85" s="5" t="s">
        <v>21</v>
      </c>
      <c r="E85" s="4" t="s">
        <v>69</v>
      </c>
      <c r="F85" s="4" t="s">
        <v>22</v>
      </c>
      <c r="G85" s="4" t="s">
        <v>79</v>
      </c>
      <c r="H85" s="6" t="s">
        <v>14</v>
      </c>
      <c r="I85" s="6" t="s">
        <v>14</v>
      </c>
      <c r="J85" s="6" t="s">
        <v>14</v>
      </c>
      <c r="K85" s="6" t="s">
        <v>14</v>
      </c>
      <c r="L85" s="6" t="s">
        <v>14</v>
      </c>
      <c r="M85" s="6" t="s">
        <v>14</v>
      </c>
      <c r="N85" s="6" t="s">
        <v>14</v>
      </c>
      <c r="O85" s="6" t="s">
        <v>15</v>
      </c>
      <c r="P85" s="6" t="s">
        <v>15</v>
      </c>
      <c r="Q85" s="6" t="s">
        <v>15</v>
      </c>
      <c r="R85" s="6" t="s">
        <v>15</v>
      </c>
      <c r="S85" s="6" t="s">
        <v>16</v>
      </c>
      <c r="T85" s="6" t="s">
        <v>17</v>
      </c>
      <c r="U85" s="6" t="s">
        <v>18</v>
      </c>
      <c r="V85" s="7"/>
    </row>
    <row r="86" spans="1:1024" x14ac:dyDescent="0.25">
      <c r="A86" s="20"/>
      <c r="B86" s="46" t="s">
        <v>108</v>
      </c>
      <c r="C86" s="47"/>
      <c r="D86" s="47"/>
      <c r="E86" s="47"/>
      <c r="F86" s="47"/>
      <c r="G86" s="48"/>
      <c r="H86" s="31">
        <f t="shared" ref="H86:U86" si="18">H87/$V$87</f>
        <v>1.1158798283261802E-2</v>
      </c>
      <c r="I86" s="31">
        <f t="shared" si="18"/>
        <v>3.4334763948497852E-3</v>
      </c>
      <c r="J86" s="31">
        <f t="shared" si="18"/>
        <v>5.1502145922746783E-3</v>
      </c>
      <c r="K86" s="31">
        <f t="shared" si="18"/>
        <v>8.5836909871244635E-3</v>
      </c>
      <c r="L86" s="31">
        <f t="shared" si="18"/>
        <v>1.8025751072961373E-2</v>
      </c>
      <c r="M86" s="31">
        <f t="shared" si="18"/>
        <v>2.1459227467811159E-2</v>
      </c>
      <c r="N86" s="31">
        <f t="shared" si="18"/>
        <v>2.8326180257510731E-2</v>
      </c>
      <c r="O86" s="31">
        <f t="shared" si="18"/>
        <v>3.1759656652360517E-2</v>
      </c>
      <c r="P86" s="31">
        <f t="shared" si="18"/>
        <v>5.2360515021459227E-2</v>
      </c>
      <c r="Q86" s="31">
        <f t="shared" si="18"/>
        <v>6.4377682403433473E-2</v>
      </c>
      <c r="R86" s="31">
        <f t="shared" si="18"/>
        <v>0.11330472103004292</v>
      </c>
      <c r="S86" s="31">
        <f t="shared" si="18"/>
        <v>8.8412017167381979E-2</v>
      </c>
      <c r="T86" s="31">
        <f t="shared" si="18"/>
        <v>0.29098712446351932</v>
      </c>
      <c r="U86" s="31">
        <f t="shared" si="18"/>
        <v>0.26266094420600861</v>
      </c>
      <c r="V86" s="10"/>
    </row>
    <row r="87" spans="1:1024" ht="15.75" thickBot="1" x14ac:dyDescent="0.3">
      <c r="A87" s="21"/>
      <c r="B87" s="46" t="s">
        <v>109</v>
      </c>
      <c r="C87" s="47"/>
      <c r="D87" s="47"/>
      <c r="E87" s="47"/>
      <c r="F87" s="47"/>
      <c r="G87" s="48"/>
      <c r="H87" s="14">
        <v>13</v>
      </c>
      <c r="I87" s="14">
        <v>4</v>
      </c>
      <c r="J87" s="14">
        <v>6</v>
      </c>
      <c r="K87" s="14">
        <v>10</v>
      </c>
      <c r="L87" s="14">
        <v>21</v>
      </c>
      <c r="M87" s="14">
        <v>25</v>
      </c>
      <c r="N87" s="14">
        <v>33</v>
      </c>
      <c r="O87" s="14">
        <v>37</v>
      </c>
      <c r="P87" s="14">
        <v>61</v>
      </c>
      <c r="Q87" s="14">
        <v>75</v>
      </c>
      <c r="R87" s="14">
        <v>132</v>
      </c>
      <c r="S87" s="14">
        <v>103</v>
      </c>
      <c r="T87" s="14">
        <v>339</v>
      </c>
      <c r="U87" s="14">
        <v>306</v>
      </c>
      <c r="V87" s="10">
        <f>SUM(H87:U87)</f>
        <v>1165</v>
      </c>
    </row>
    <row r="88" spans="1:1024" s="18" customFormat="1" ht="15.75" thickBot="1" x14ac:dyDescent="0.3">
      <c r="A88" s="22"/>
      <c r="B88" s="43" t="s">
        <v>110</v>
      </c>
      <c r="C88" s="44"/>
      <c r="D88" s="44"/>
      <c r="E88" s="44"/>
      <c r="F88" s="44"/>
      <c r="G88" s="45"/>
      <c r="H88" s="30">
        <f>SUM(H86:$U$86)</f>
        <v>1</v>
      </c>
      <c r="I88" s="30">
        <f>SUM(I86:$U$86)</f>
        <v>0.98884120171673828</v>
      </c>
      <c r="J88" s="30">
        <f>SUM(J86:$U$86)</f>
        <v>0.98540772532188847</v>
      </c>
      <c r="K88" s="30">
        <f>SUM(K86:$U$86)</f>
        <v>0.98025751072961387</v>
      </c>
      <c r="L88" s="30">
        <f>SUM(L86:$U$86)</f>
        <v>0.97167381974248923</v>
      </c>
      <c r="M88" s="30">
        <f>SUM(M86:$U$86)</f>
        <v>0.95364806866952789</v>
      </c>
      <c r="N88" s="30">
        <f>SUM(N86:$U$86)</f>
        <v>0.93218884120171674</v>
      </c>
      <c r="O88" s="30">
        <f>SUM(O86:$U$86)</f>
        <v>0.90386266094420598</v>
      </c>
      <c r="P88" s="30">
        <f>SUM(P86:$U$86)</f>
        <v>0.87210300429184562</v>
      </c>
      <c r="Q88" s="30">
        <f>SUM(Q86:$U$86)</f>
        <v>0.8197424892703864</v>
      </c>
      <c r="R88" s="30">
        <f>SUM(R86:$U$86)</f>
        <v>0.75536480686695284</v>
      </c>
      <c r="S88" s="30">
        <f>SUM(S86:$U$86)</f>
        <v>0.64206008583690988</v>
      </c>
      <c r="T88" s="30">
        <f>SUM(T86:$U$86)</f>
        <v>0.55364806866952798</v>
      </c>
      <c r="U88" s="30">
        <f>SUM(U86:$U$86)</f>
        <v>0.26266094420600861</v>
      </c>
      <c r="V88" s="1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  <c r="ALO88" s="1"/>
      <c r="ALP88" s="1"/>
      <c r="ALQ88" s="1"/>
      <c r="ALR88" s="1"/>
      <c r="ALS88" s="1"/>
      <c r="ALT88" s="1"/>
      <c r="ALU88" s="1"/>
      <c r="ALV88" s="1"/>
      <c r="ALW88" s="1"/>
      <c r="ALX88" s="1"/>
      <c r="ALY88" s="1"/>
      <c r="ALZ88" s="1"/>
      <c r="AMA88" s="1"/>
      <c r="AMB88" s="1"/>
      <c r="AMC88" s="1"/>
      <c r="AMD88" s="1"/>
      <c r="AME88" s="1"/>
      <c r="AMF88" s="1"/>
      <c r="AMG88" s="1"/>
      <c r="AMH88" s="1"/>
      <c r="AMI88" s="1"/>
      <c r="AMJ88" s="1"/>
    </row>
    <row r="89" spans="1:1024" ht="25.5" x14ac:dyDescent="0.25">
      <c r="A89" s="19">
        <v>1983</v>
      </c>
      <c r="B89" s="28" t="s">
        <v>44</v>
      </c>
      <c r="C89" s="4" t="s">
        <v>29</v>
      </c>
      <c r="D89" s="5" t="s">
        <v>30</v>
      </c>
      <c r="E89" s="4" t="s">
        <v>69</v>
      </c>
      <c r="F89" s="4" t="s">
        <v>31</v>
      </c>
      <c r="G89" s="4" t="s">
        <v>80</v>
      </c>
      <c r="H89" s="6" t="s">
        <v>14</v>
      </c>
      <c r="I89" s="6" t="s">
        <v>14</v>
      </c>
      <c r="J89" s="6" t="s">
        <v>14</v>
      </c>
      <c r="K89" s="6" t="s">
        <v>14</v>
      </c>
      <c r="L89" s="6" t="s">
        <v>14</v>
      </c>
      <c r="M89" s="6" t="s">
        <v>14</v>
      </c>
      <c r="N89" s="6" t="s">
        <v>14</v>
      </c>
      <c r="O89" s="6" t="s">
        <v>14</v>
      </c>
      <c r="P89" s="6" t="s">
        <v>15</v>
      </c>
      <c r="Q89" s="6" t="s">
        <v>15</v>
      </c>
      <c r="R89" s="6" t="s">
        <v>15</v>
      </c>
      <c r="S89" s="6" t="s">
        <v>16</v>
      </c>
      <c r="T89" s="6" t="s">
        <v>17</v>
      </c>
      <c r="U89" s="6" t="s">
        <v>18</v>
      </c>
      <c r="V89" s="7"/>
    </row>
    <row r="90" spans="1:1024" x14ac:dyDescent="0.25">
      <c r="A90" s="20"/>
      <c r="B90" s="46" t="s">
        <v>108</v>
      </c>
      <c r="C90" s="47"/>
      <c r="D90" s="47"/>
      <c r="E90" s="47"/>
      <c r="F90" s="47"/>
      <c r="G90" s="48"/>
      <c r="H90" s="31">
        <f t="shared" ref="H90:U90" si="19">H91/$V$91</f>
        <v>7.2639225181598066E-3</v>
      </c>
      <c r="I90" s="31">
        <f t="shared" si="19"/>
        <v>2.4213075060532689E-3</v>
      </c>
      <c r="J90" s="31">
        <f t="shared" si="19"/>
        <v>1.4527845036319613E-2</v>
      </c>
      <c r="K90" s="31">
        <f t="shared" si="19"/>
        <v>4.8426150121065378E-3</v>
      </c>
      <c r="L90" s="31">
        <f t="shared" si="19"/>
        <v>9.6852300242130755E-3</v>
      </c>
      <c r="M90" s="31">
        <f t="shared" si="19"/>
        <v>7.2639225181598066E-3</v>
      </c>
      <c r="N90" s="31">
        <f t="shared" si="19"/>
        <v>1.9370460048426151E-2</v>
      </c>
      <c r="O90" s="31">
        <f t="shared" si="19"/>
        <v>2.9055690072639227E-2</v>
      </c>
      <c r="P90" s="31">
        <f t="shared" si="19"/>
        <v>4.8426150121065374E-2</v>
      </c>
      <c r="Q90" s="31">
        <f t="shared" si="19"/>
        <v>9.9273607748184015E-2</v>
      </c>
      <c r="R90" s="31">
        <f t="shared" si="19"/>
        <v>0.13317191283292978</v>
      </c>
      <c r="S90" s="31">
        <f t="shared" si="19"/>
        <v>8.2324455205811137E-2</v>
      </c>
      <c r="T90" s="31">
        <f t="shared" si="19"/>
        <v>0.24697336561743341</v>
      </c>
      <c r="U90" s="31">
        <f t="shared" si="19"/>
        <v>0.29539951573849876</v>
      </c>
      <c r="V90" s="10"/>
      <c r="X90" s="16"/>
    </row>
    <row r="91" spans="1:1024" ht="15.75" thickBot="1" x14ac:dyDescent="0.3">
      <c r="A91" s="21"/>
      <c r="B91" s="46" t="s">
        <v>109</v>
      </c>
      <c r="C91" s="47"/>
      <c r="D91" s="47"/>
      <c r="E91" s="47"/>
      <c r="F91" s="47"/>
      <c r="G91" s="48"/>
      <c r="H91" s="14">
        <v>3</v>
      </c>
      <c r="I91" s="14">
        <v>1</v>
      </c>
      <c r="J91" s="14">
        <v>6</v>
      </c>
      <c r="K91" s="14">
        <v>2</v>
      </c>
      <c r="L91" s="14">
        <v>4</v>
      </c>
      <c r="M91" s="14">
        <v>3</v>
      </c>
      <c r="N91" s="14">
        <v>8</v>
      </c>
      <c r="O91" s="14">
        <v>12</v>
      </c>
      <c r="P91" s="14">
        <v>20</v>
      </c>
      <c r="Q91" s="14">
        <v>41</v>
      </c>
      <c r="R91" s="14">
        <v>55</v>
      </c>
      <c r="S91" s="14">
        <v>34</v>
      </c>
      <c r="T91" s="14">
        <v>102</v>
      </c>
      <c r="U91" s="14">
        <v>122</v>
      </c>
      <c r="V91" s="10">
        <f>SUM(H91:U91)</f>
        <v>413</v>
      </c>
    </row>
    <row r="92" spans="1:1024" s="18" customFormat="1" ht="15.75" thickBot="1" x14ac:dyDescent="0.3">
      <c r="A92" s="22"/>
      <c r="B92" s="43" t="s">
        <v>110</v>
      </c>
      <c r="C92" s="44"/>
      <c r="D92" s="44"/>
      <c r="E92" s="44"/>
      <c r="F92" s="44"/>
      <c r="G92" s="45"/>
      <c r="H92" s="30">
        <f>SUM(H90:$U$90)</f>
        <v>1</v>
      </c>
      <c r="I92" s="30">
        <f>SUM(I90:$U$90)</f>
        <v>0.99273607748184023</v>
      </c>
      <c r="J92" s="30">
        <f>SUM(J90:$U$90)</f>
        <v>0.99031476997578693</v>
      </c>
      <c r="K92" s="30">
        <f>SUM(K90:$U$90)</f>
        <v>0.97578692493946728</v>
      </c>
      <c r="L92" s="30">
        <f>SUM(L90:$U$90)</f>
        <v>0.9709443099273608</v>
      </c>
      <c r="M92" s="30">
        <f>SUM(M90:$U$90)</f>
        <v>0.96125907990314774</v>
      </c>
      <c r="N92" s="30">
        <f>SUM(N90:$U$90)</f>
        <v>0.95399515738498786</v>
      </c>
      <c r="O92" s="30">
        <f>SUM(O90:$U$90)</f>
        <v>0.93462469733656173</v>
      </c>
      <c r="P92" s="30">
        <f>SUM(P90:$U$90)</f>
        <v>0.90556900726392253</v>
      </c>
      <c r="Q92" s="30">
        <f>SUM(Q90:$U$90)</f>
        <v>0.8571428571428571</v>
      </c>
      <c r="R92" s="30">
        <f>SUM(R90:$U$90)</f>
        <v>0.75786924939467304</v>
      </c>
      <c r="S92" s="30">
        <f>SUM(S90:$U$90)</f>
        <v>0.62469733656174331</v>
      </c>
      <c r="T92" s="30">
        <f>SUM(T90:$U$90)</f>
        <v>0.5423728813559322</v>
      </c>
      <c r="U92" s="30">
        <f>SUM(U90:$U$90)</f>
        <v>0.29539951573849876</v>
      </c>
      <c r="V92" s="1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</row>
    <row r="93" spans="1:1024" x14ac:dyDescent="0.25">
      <c r="A93" s="19">
        <v>1804</v>
      </c>
      <c r="B93" s="28" t="s">
        <v>81</v>
      </c>
      <c r="C93" s="12" t="s">
        <v>51</v>
      </c>
      <c r="D93" s="5" t="s">
        <v>52</v>
      </c>
      <c r="E93" s="4" t="s">
        <v>66</v>
      </c>
      <c r="F93" s="4" t="s">
        <v>12</v>
      </c>
      <c r="G93" s="4" t="s">
        <v>82</v>
      </c>
      <c r="H93" s="6" t="s">
        <v>14</v>
      </c>
      <c r="I93" s="6" t="s">
        <v>14</v>
      </c>
      <c r="J93" s="6" t="s">
        <v>14</v>
      </c>
      <c r="K93" s="6" t="s">
        <v>14</v>
      </c>
      <c r="L93" s="6" t="s">
        <v>14</v>
      </c>
      <c r="M93" s="6" t="s">
        <v>15</v>
      </c>
      <c r="N93" s="6" t="s">
        <v>15</v>
      </c>
      <c r="O93" s="6" t="s">
        <v>15</v>
      </c>
      <c r="P93" s="6" t="s">
        <v>15</v>
      </c>
      <c r="Q93" s="6" t="s">
        <v>16</v>
      </c>
      <c r="R93" s="6" t="s">
        <v>16</v>
      </c>
      <c r="S93" s="6" t="s">
        <v>17</v>
      </c>
      <c r="T93" s="6" t="s">
        <v>17</v>
      </c>
      <c r="U93" s="6" t="s">
        <v>18</v>
      </c>
      <c r="V93" s="7"/>
    </row>
    <row r="94" spans="1:1024" x14ac:dyDescent="0.25">
      <c r="A94" s="20"/>
      <c r="B94" s="46" t="s">
        <v>108</v>
      </c>
      <c r="C94" s="47"/>
      <c r="D94" s="47"/>
      <c r="E94" s="47"/>
      <c r="F94" s="47"/>
      <c r="G94" s="48"/>
      <c r="H94" s="31">
        <f t="shared" ref="H94:U94" si="20">H95/$V$95</f>
        <v>1.2620837808807734E-2</v>
      </c>
      <c r="I94" s="31">
        <f t="shared" si="20"/>
        <v>9.7565341926244189E-3</v>
      </c>
      <c r="J94" s="31">
        <f t="shared" si="20"/>
        <v>1.9781596849266021E-2</v>
      </c>
      <c r="K94" s="31">
        <f t="shared" si="20"/>
        <v>2.1750805585392052E-2</v>
      </c>
      <c r="L94" s="31">
        <f t="shared" si="20"/>
        <v>3.2581453634085211E-2</v>
      </c>
      <c r="M94" s="31">
        <f t="shared" si="20"/>
        <v>4.2069459362692442E-2</v>
      </c>
      <c r="N94" s="31">
        <f t="shared" si="20"/>
        <v>6.7042606516290723E-2</v>
      </c>
      <c r="O94" s="31">
        <f t="shared" si="20"/>
        <v>8.5481561045470819E-2</v>
      </c>
      <c r="P94" s="31">
        <f t="shared" si="20"/>
        <v>9.9087003222341569E-2</v>
      </c>
      <c r="Q94" s="31">
        <f t="shared" si="20"/>
        <v>0.13211600429645542</v>
      </c>
      <c r="R94" s="31">
        <f t="shared" si="20"/>
        <v>0.15028643036161835</v>
      </c>
      <c r="S94" s="31">
        <f t="shared" si="20"/>
        <v>8.1453634085213028E-2</v>
      </c>
      <c r="T94" s="31">
        <f t="shared" si="20"/>
        <v>0.15843179377013963</v>
      </c>
      <c r="U94" s="31">
        <f t="shared" si="20"/>
        <v>8.7540279269602575E-2</v>
      </c>
      <c r="V94" s="10"/>
    </row>
    <row r="95" spans="1:1024" ht="15.75" thickBot="1" x14ac:dyDescent="0.3">
      <c r="A95" s="21"/>
      <c r="B95" s="46" t="s">
        <v>109</v>
      </c>
      <c r="C95" s="47"/>
      <c r="D95" s="47"/>
      <c r="E95" s="47"/>
      <c r="F95" s="47"/>
      <c r="G95" s="48"/>
      <c r="H95" s="14">
        <v>141</v>
      </c>
      <c r="I95" s="14">
        <v>109</v>
      </c>
      <c r="J95" s="14">
        <v>221</v>
      </c>
      <c r="K95" s="14">
        <v>243</v>
      </c>
      <c r="L95" s="14">
        <v>364</v>
      </c>
      <c r="M95" s="14">
        <v>470</v>
      </c>
      <c r="N95" s="14">
        <v>749</v>
      </c>
      <c r="O95" s="14">
        <v>955</v>
      </c>
      <c r="P95" s="14">
        <v>1107</v>
      </c>
      <c r="Q95" s="14">
        <v>1476</v>
      </c>
      <c r="R95" s="14">
        <v>1679</v>
      </c>
      <c r="S95" s="14">
        <v>910</v>
      </c>
      <c r="T95" s="14">
        <v>1770</v>
      </c>
      <c r="U95" s="14">
        <v>978</v>
      </c>
      <c r="V95" s="10">
        <f>SUM(H95:U95)</f>
        <v>11172</v>
      </c>
    </row>
    <row r="96" spans="1:1024" s="18" customFormat="1" ht="15.75" thickBot="1" x14ac:dyDescent="0.3">
      <c r="A96" s="22"/>
      <c r="B96" s="43" t="s">
        <v>110</v>
      </c>
      <c r="C96" s="44"/>
      <c r="D96" s="44"/>
      <c r="E96" s="44"/>
      <c r="F96" s="44"/>
      <c r="G96" s="45"/>
      <c r="H96" s="30">
        <f>SUM(H94:$U$94)</f>
        <v>1</v>
      </c>
      <c r="I96" s="30">
        <f>SUM(I94:$U$94)</f>
        <v>0.98737916219119226</v>
      </c>
      <c r="J96" s="30">
        <f>SUM(J94:$U$94)</f>
        <v>0.97762262799856792</v>
      </c>
      <c r="K96" s="30">
        <f>SUM(K94:$U$94)</f>
        <v>0.95784103114930186</v>
      </c>
      <c r="L96" s="30">
        <f>SUM(L94:$U$94)</f>
        <v>0.93609022556390975</v>
      </c>
      <c r="M96" s="30">
        <f>SUM(M94:$U$94)</f>
        <v>0.90350877192982459</v>
      </c>
      <c r="N96" s="30">
        <f>SUM(N94:$U$94)</f>
        <v>0.86143931256713213</v>
      </c>
      <c r="O96" s="30">
        <f>SUM(O94:$U$94)</f>
        <v>0.79439670605084134</v>
      </c>
      <c r="P96" s="30">
        <f>SUM(P94:$U$94)</f>
        <v>0.70891514500537056</v>
      </c>
      <c r="Q96" s="30">
        <f>SUM(Q94:$U$94)</f>
        <v>0.60982814178302902</v>
      </c>
      <c r="R96" s="30">
        <f>SUM(R94:$U$94)</f>
        <v>0.47771213748657354</v>
      </c>
      <c r="S96" s="30">
        <f>SUM(S94:$U$94)</f>
        <v>0.32742570712495522</v>
      </c>
      <c r="T96" s="30">
        <f>SUM(T94:$U$94)</f>
        <v>0.24597207303974222</v>
      </c>
      <c r="U96" s="30">
        <f>SUM(U94:$U$94)</f>
        <v>8.7540279269602575E-2</v>
      </c>
      <c r="V96" s="1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  <c r="AMJ96" s="1"/>
    </row>
    <row r="97" spans="1:1024" ht="25.5" x14ac:dyDescent="0.25">
      <c r="A97" s="19">
        <v>1982</v>
      </c>
      <c r="B97" s="28" t="s">
        <v>83</v>
      </c>
      <c r="C97" s="4" t="s">
        <v>29</v>
      </c>
      <c r="D97" s="5" t="s">
        <v>30</v>
      </c>
      <c r="E97" s="4" t="s">
        <v>69</v>
      </c>
      <c r="F97" s="4" t="s">
        <v>31</v>
      </c>
      <c r="G97" s="4" t="s">
        <v>84</v>
      </c>
      <c r="H97" s="6" t="s">
        <v>14</v>
      </c>
      <c r="I97" s="6" t="s">
        <v>14</v>
      </c>
      <c r="J97" s="6" t="s">
        <v>14</v>
      </c>
      <c r="K97" s="6" t="s">
        <v>14</v>
      </c>
      <c r="L97" s="6" t="s">
        <v>14</v>
      </c>
      <c r="M97" s="6" t="s">
        <v>14</v>
      </c>
      <c r="N97" s="6" t="s">
        <v>14</v>
      </c>
      <c r="O97" s="6" t="s">
        <v>14</v>
      </c>
      <c r="P97" s="6" t="s">
        <v>15</v>
      </c>
      <c r="Q97" s="6" t="s">
        <v>15</v>
      </c>
      <c r="R97" s="6" t="s">
        <v>15</v>
      </c>
      <c r="S97" s="6" t="s">
        <v>16</v>
      </c>
      <c r="T97" s="6" t="s">
        <v>17</v>
      </c>
      <c r="U97" s="6" t="s">
        <v>18</v>
      </c>
      <c r="V97" s="7"/>
    </row>
    <row r="98" spans="1:1024" x14ac:dyDescent="0.25">
      <c r="A98" s="20"/>
      <c r="B98" s="46" t="s">
        <v>108</v>
      </c>
      <c r="C98" s="47"/>
      <c r="D98" s="47"/>
      <c r="E98" s="47"/>
      <c r="F98" s="47"/>
      <c r="G98" s="48"/>
      <c r="H98" s="31">
        <f t="shared" ref="H98:U98" si="21">H99/$V$99</f>
        <v>5.6577086280056579E-3</v>
      </c>
      <c r="I98" s="31">
        <f t="shared" si="21"/>
        <v>5.6577086280056579E-3</v>
      </c>
      <c r="J98" s="31">
        <f t="shared" si="21"/>
        <v>7.0721357850070717E-3</v>
      </c>
      <c r="K98" s="31">
        <f t="shared" si="21"/>
        <v>9.9009900990099011E-3</v>
      </c>
      <c r="L98" s="31">
        <f t="shared" si="21"/>
        <v>1.272984441301273E-2</v>
      </c>
      <c r="M98" s="31">
        <f t="shared" si="21"/>
        <v>1.8387553041018388E-2</v>
      </c>
      <c r="N98" s="31">
        <f t="shared" si="21"/>
        <v>2.5459688826025461E-2</v>
      </c>
      <c r="O98" s="31">
        <f t="shared" si="21"/>
        <v>2.6874115983026876E-2</v>
      </c>
      <c r="P98" s="31">
        <f t="shared" si="21"/>
        <v>4.2432814710042434E-2</v>
      </c>
      <c r="Q98" s="31">
        <f t="shared" si="21"/>
        <v>6.9306930693069313E-2</v>
      </c>
      <c r="R98" s="31">
        <f t="shared" si="21"/>
        <v>0.14851485148514851</v>
      </c>
      <c r="S98" s="31">
        <f t="shared" si="21"/>
        <v>0.10466760961810467</v>
      </c>
      <c r="T98" s="31">
        <f t="shared" si="21"/>
        <v>0.2857142857142857</v>
      </c>
      <c r="U98" s="31">
        <f t="shared" si="21"/>
        <v>0.23762376237623761</v>
      </c>
      <c r="V98" s="10"/>
    </row>
    <row r="99" spans="1:1024" ht="15.75" thickBot="1" x14ac:dyDescent="0.3">
      <c r="A99" s="21"/>
      <c r="B99" s="46" t="s">
        <v>109</v>
      </c>
      <c r="C99" s="47"/>
      <c r="D99" s="47"/>
      <c r="E99" s="47"/>
      <c r="F99" s="47"/>
      <c r="G99" s="48"/>
      <c r="H99" s="14">
        <v>4</v>
      </c>
      <c r="I99" s="14">
        <v>4</v>
      </c>
      <c r="J99" s="14">
        <v>5</v>
      </c>
      <c r="K99" s="14">
        <v>7</v>
      </c>
      <c r="L99" s="14">
        <v>9</v>
      </c>
      <c r="M99" s="14">
        <v>13</v>
      </c>
      <c r="N99" s="14">
        <v>18</v>
      </c>
      <c r="O99" s="14">
        <v>19</v>
      </c>
      <c r="P99" s="14">
        <v>30</v>
      </c>
      <c r="Q99" s="14">
        <v>49</v>
      </c>
      <c r="R99" s="14">
        <v>105</v>
      </c>
      <c r="S99" s="14">
        <v>74</v>
      </c>
      <c r="T99" s="14">
        <v>202</v>
      </c>
      <c r="U99" s="14">
        <v>168</v>
      </c>
      <c r="V99" s="10">
        <f>SUM(H99:U99)</f>
        <v>707</v>
      </c>
    </row>
    <row r="100" spans="1:1024" s="18" customFormat="1" ht="15.75" thickBot="1" x14ac:dyDescent="0.3">
      <c r="A100" s="22"/>
      <c r="B100" s="43" t="s">
        <v>110</v>
      </c>
      <c r="C100" s="44"/>
      <c r="D100" s="44"/>
      <c r="E100" s="44"/>
      <c r="F100" s="44"/>
      <c r="G100" s="45"/>
      <c r="H100" s="30">
        <f>SUM(H98:$U$98)</f>
        <v>1</v>
      </c>
      <c r="I100" s="30">
        <f>SUM(I98:$U$98)</f>
        <v>0.99434229137199437</v>
      </c>
      <c r="J100" s="30">
        <f>SUM(J98:$U$98)</f>
        <v>0.98868458274398874</v>
      </c>
      <c r="K100" s="30">
        <f>SUM(K98:$U$98)</f>
        <v>0.98161244695898153</v>
      </c>
      <c r="L100" s="30">
        <f>SUM(L98:$U$98)</f>
        <v>0.97171145685997162</v>
      </c>
      <c r="M100" s="30">
        <f>SUM(M98:$U$98)</f>
        <v>0.95898161244695901</v>
      </c>
      <c r="N100" s="30">
        <f>SUM(N98:$U$98)</f>
        <v>0.94059405940594054</v>
      </c>
      <c r="O100" s="30">
        <f>SUM(O98:$U$98)</f>
        <v>0.91513437057991509</v>
      </c>
      <c r="P100" s="30">
        <f>SUM(P98:$U$98)</f>
        <v>0.88826025459688829</v>
      </c>
      <c r="Q100" s="30">
        <f>SUM(Q98:$U$98)</f>
        <v>0.84582743988684583</v>
      </c>
      <c r="R100" s="30">
        <f>SUM(R98:$U$98)</f>
        <v>0.77652050919377646</v>
      </c>
      <c r="S100" s="30">
        <f>SUM(S98:$U$98)</f>
        <v>0.62800565770862793</v>
      </c>
      <c r="T100" s="30">
        <f>SUM(T98:$U$98)</f>
        <v>0.52333804809052331</v>
      </c>
      <c r="U100" s="30">
        <f>SUM(U98:$U$98)</f>
        <v>0.23762376237623761</v>
      </c>
      <c r="V100" s="1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  <c r="VQ100" s="1"/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/>
      <c r="ZQ100" s="1"/>
      <c r="ZR100" s="1"/>
      <c r="ZS100" s="1"/>
      <c r="ZT100" s="1"/>
      <c r="ZU100" s="1"/>
      <c r="ZV100" s="1"/>
      <c r="ZW100" s="1"/>
      <c r="ZX100" s="1"/>
      <c r="ZY100" s="1"/>
      <c r="ZZ100" s="1"/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1"/>
      <c r="AMI100" s="1"/>
      <c r="AMJ100" s="1"/>
    </row>
    <row r="101" spans="1:1024" ht="25.5" x14ac:dyDescent="0.25">
      <c r="A101" s="19">
        <v>1406</v>
      </c>
      <c r="B101" s="28" t="s">
        <v>85</v>
      </c>
      <c r="C101" s="12" t="s">
        <v>34</v>
      </c>
      <c r="D101" s="5" t="s">
        <v>35</v>
      </c>
      <c r="E101" s="4" t="s">
        <v>69</v>
      </c>
      <c r="F101" s="4" t="s">
        <v>12</v>
      </c>
      <c r="G101" s="4" t="s">
        <v>86</v>
      </c>
      <c r="H101" s="40" t="s">
        <v>14</v>
      </c>
      <c r="I101" s="40" t="s">
        <v>14</v>
      </c>
      <c r="J101" s="40" t="s">
        <v>14</v>
      </c>
      <c r="K101" s="40" t="s">
        <v>15</v>
      </c>
      <c r="L101" s="40" t="s">
        <v>15</v>
      </c>
      <c r="M101" s="40" t="s">
        <v>15</v>
      </c>
      <c r="N101" s="40" t="s">
        <v>15</v>
      </c>
      <c r="O101" s="40" t="s">
        <v>15</v>
      </c>
      <c r="P101" s="40" t="s">
        <v>16</v>
      </c>
      <c r="Q101" s="40" t="s">
        <v>16</v>
      </c>
      <c r="R101" s="40" t="s">
        <v>17</v>
      </c>
      <c r="S101" s="40" t="s">
        <v>17</v>
      </c>
      <c r="T101" s="40" t="s">
        <v>17</v>
      </c>
      <c r="U101" s="40" t="s">
        <v>18</v>
      </c>
      <c r="V101" s="7"/>
    </row>
    <row r="102" spans="1:1024" ht="25.5" x14ac:dyDescent="0.25">
      <c r="A102" s="20">
        <v>1407</v>
      </c>
      <c r="B102" s="29" t="s">
        <v>87</v>
      </c>
      <c r="C102" s="13" t="s">
        <v>34</v>
      </c>
      <c r="D102" s="9" t="s">
        <v>35</v>
      </c>
      <c r="E102" s="8" t="s">
        <v>69</v>
      </c>
      <c r="F102" s="8" t="s">
        <v>12</v>
      </c>
      <c r="G102" s="8" t="s">
        <v>86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10"/>
    </row>
    <row r="103" spans="1:1024" x14ac:dyDescent="0.25">
      <c r="A103" s="20"/>
      <c r="B103" s="46" t="s">
        <v>108</v>
      </c>
      <c r="C103" s="47"/>
      <c r="D103" s="47"/>
      <c r="E103" s="47"/>
      <c r="F103" s="47"/>
      <c r="G103" s="48"/>
      <c r="H103" s="31">
        <f t="shared" ref="H103:U103" si="22">H104/$V$104</f>
        <v>3.710821998817268E-2</v>
      </c>
      <c r="I103" s="31">
        <f t="shared" si="22"/>
        <v>2.0254287403903014E-2</v>
      </c>
      <c r="J103" s="31">
        <f t="shared" si="22"/>
        <v>2.9863985807214666E-2</v>
      </c>
      <c r="K103" s="31">
        <f t="shared" si="22"/>
        <v>3.3855706682436426E-2</v>
      </c>
      <c r="L103" s="31">
        <f t="shared" si="22"/>
        <v>4.0508574807806029E-2</v>
      </c>
      <c r="M103" s="31">
        <f t="shared" si="22"/>
        <v>5.2188054405677115E-2</v>
      </c>
      <c r="N103" s="31">
        <f t="shared" si="22"/>
        <v>7.5842696629213488E-2</v>
      </c>
      <c r="O103" s="31">
        <f t="shared" si="22"/>
        <v>8.3382613837965705E-2</v>
      </c>
      <c r="P103" s="31">
        <f t="shared" si="22"/>
        <v>0.1027498521584861</v>
      </c>
      <c r="Q103" s="31">
        <f t="shared" si="22"/>
        <v>0.11782968657599054</v>
      </c>
      <c r="R103" s="31">
        <f t="shared" si="22"/>
        <v>0.13098758131283264</v>
      </c>
      <c r="S103" s="31">
        <f t="shared" si="22"/>
        <v>8.8557066824364275E-2</v>
      </c>
      <c r="T103" s="31">
        <f t="shared" si="22"/>
        <v>9.9053814311058544E-2</v>
      </c>
      <c r="U103" s="31">
        <f t="shared" si="22"/>
        <v>8.7817859254878769E-2</v>
      </c>
      <c r="V103" s="10"/>
    </row>
    <row r="104" spans="1:1024" ht="15.75" thickBot="1" x14ac:dyDescent="0.3">
      <c r="A104" s="21"/>
      <c r="B104" s="46" t="s">
        <v>109</v>
      </c>
      <c r="C104" s="47"/>
      <c r="D104" s="47"/>
      <c r="E104" s="47"/>
      <c r="F104" s="47"/>
      <c r="G104" s="48"/>
      <c r="H104" s="14">
        <v>251</v>
      </c>
      <c r="I104" s="14">
        <v>137</v>
      </c>
      <c r="J104" s="14">
        <v>202</v>
      </c>
      <c r="K104" s="14">
        <v>229</v>
      </c>
      <c r="L104" s="14">
        <v>274</v>
      </c>
      <c r="M104" s="14">
        <v>353</v>
      </c>
      <c r="N104" s="14">
        <v>513</v>
      </c>
      <c r="O104" s="14">
        <v>564</v>
      </c>
      <c r="P104" s="14">
        <v>695</v>
      </c>
      <c r="Q104" s="14">
        <v>797</v>
      </c>
      <c r="R104" s="14">
        <v>886</v>
      </c>
      <c r="S104" s="14">
        <v>599</v>
      </c>
      <c r="T104" s="14">
        <v>670</v>
      </c>
      <c r="U104" s="14">
        <v>594</v>
      </c>
      <c r="V104" s="10">
        <f>SUM(H104:U104)</f>
        <v>6764</v>
      </c>
    </row>
    <row r="105" spans="1:1024" s="18" customFormat="1" ht="15.75" thickBot="1" x14ac:dyDescent="0.3">
      <c r="A105" s="22"/>
      <c r="B105" s="43" t="s">
        <v>110</v>
      </c>
      <c r="C105" s="44"/>
      <c r="D105" s="44"/>
      <c r="E105" s="44"/>
      <c r="F105" s="44"/>
      <c r="G105" s="45"/>
      <c r="H105" s="30">
        <f>SUM(H103:$U$103)</f>
        <v>0.99999999999999989</v>
      </c>
      <c r="I105" s="30">
        <f>SUM(I103:$U$103)</f>
        <v>0.96289178001182718</v>
      </c>
      <c r="J105" s="30">
        <f>SUM(J103:$U$103)</f>
        <v>0.94263749260792418</v>
      </c>
      <c r="K105" s="30">
        <f>SUM(K103:$U$103)</f>
        <v>0.91277350680070957</v>
      </c>
      <c r="L105" s="30">
        <f>SUM(L103:$U$103)</f>
        <v>0.87891780011827314</v>
      </c>
      <c r="M105" s="30">
        <f>SUM(M103:$U$103)</f>
        <v>0.83840922531046702</v>
      </c>
      <c r="N105" s="30">
        <f>SUM(N103:$U$103)</f>
        <v>0.78622117090478993</v>
      </c>
      <c r="O105" s="30">
        <f>SUM(O103:$U$103)</f>
        <v>0.71037847427557654</v>
      </c>
      <c r="P105" s="30">
        <f>SUM(P103:$U$103)</f>
        <v>0.6269958604376108</v>
      </c>
      <c r="Q105" s="30">
        <f>SUM(Q103:$U$103)</f>
        <v>0.52424600827912471</v>
      </c>
      <c r="R105" s="30">
        <f>SUM(R103:$U$103)</f>
        <v>0.40641632170313424</v>
      </c>
      <c r="S105" s="30">
        <f>SUM(S103:$U$103)</f>
        <v>0.27542874039030157</v>
      </c>
      <c r="T105" s="30">
        <f>SUM(T103:$U$103)</f>
        <v>0.18687167356593731</v>
      </c>
      <c r="U105" s="30">
        <f>SUM(U103:$U$103)</f>
        <v>8.7817859254878769E-2</v>
      </c>
      <c r="V105" s="1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  <c r="WC105" s="1"/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/>
      <c r="YS105" s="1"/>
      <c r="YT105" s="1"/>
      <c r="YU105" s="1"/>
      <c r="YV105" s="1"/>
      <c r="YW105" s="1"/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/>
      <c r="ZQ105" s="1"/>
      <c r="ZR105" s="1"/>
      <c r="ZS105" s="1"/>
      <c r="ZT105" s="1"/>
      <c r="ZU105" s="1"/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  <c r="ABZ105" s="1"/>
      <c r="ACA105" s="1"/>
      <c r="ACB105" s="1"/>
      <c r="ACC105" s="1"/>
      <c r="ACD105" s="1"/>
      <c r="ACE105" s="1"/>
      <c r="ACF105" s="1"/>
      <c r="ACG105" s="1"/>
      <c r="ACH105" s="1"/>
      <c r="ACI105" s="1"/>
      <c r="ACJ105" s="1"/>
      <c r="ACK105" s="1"/>
      <c r="ACL105" s="1"/>
      <c r="ACM105" s="1"/>
      <c r="ACN105" s="1"/>
      <c r="ACO105" s="1"/>
      <c r="ACP105" s="1"/>
      <c r="ACQ105" s="1"/>
      <c r="ACR105" s="1"/>
      <c r="ACS105" s="1"/>
      <c r="ACT105" s="1"/>
      <c r="ACU105" s="1"/>
      <c r="ACV105" s="1"/>
      <c r="ACW105" s="1"/>
      <c r="ACX105" s="1"/>
      <c r="ACY105" s="1"/>
      <c r="ACZ105" s="1"/>
      <c r="ADA105" s="1"/>
      <c r="ADB105" s="1"/>
      <c r="ADC105" s="1"/>
      <c r="ADD105" s="1"/>
      <c r="ADE105" s="1"/>
      <c r="ADF105" s="1"/>
      <c r="ADG105" s="1"/>
      <c r="ADH105" s="1"/>
      <c r="ADI105" s="1"/>
      <c r="ADJ105" s="1"/>
      <c r="ADK105" s="1"/>
      <c r="ADL105" s="1"/>
      <c r="ADM105" s="1"/>
      <c r="ADN105" s="1"/>
      <c r="ADO105" s="1"/>
      <c r="ADP105" s="1"/>
      <c r="ADQ105" s="1"/>
      <c r="ADR105" s="1"/>
      <c r="ADS105" s="1"/>
      <c r="ADT105" s="1"/>
      <c r="ADU105" s="1"/>
      <c r="ADV105" s="1"/>
      <c r="ADW105" s="1"/>
      <c r="ADX105" s="1"/>
      <c r="ADY105" s="1"/>
      <c r="ADZ105" s="1"/>
      <c r="AEA105" s="1"/>
      <c r="AEB105" s="1"/>
      <c r="AEC105" s="1"/>
      <c r="AED105" s="1"/>
      <c r="AEE105" s="1"/>
      <c r="AEF105" s="1"/>
      <c r="AEG105" s="1"/>
      <c r="AEH105" s="1"/>
      <c r="AEI105" s="1"/>
      <c r="AEJ105" s="1"/>
      <c r="AEK105" s="1"/>
      <c r="AEL105" s="1"/>
      <c r="AEM105" s="1"/>
      <c r="AEN105" s="1"/>
      <c r="AEO105" s="1"/>
      <c r="AEP105" s="1"/>
      <c r="AEQ105" s="1"/>
      <c r="AER105" s="1"/>
      <c r="AES105" s="1"/>
      <c r="AET105" s="1"/>
      <c r="AEU105" s="1"/>
      <c r="AEV105" s="1"/>
      <c r="AEW105" s="1"/>
      <c r="AEX105" s="1"/>
      <c r="AEY105" s="1"/>
      <c r="AEZ105" s="1"/>
      <c r="AFA105" s="1"/>
      <c r="AFB105" s="1"/>
      <c r="AFC105" s="1"/>
      <c r="AFD105" s="1"/>
      <c r="AFE105" s="1"/>
      <c r="AFF105" s="1"/>
      <c r="AFG105" s="1"/>
      <c r="AFH105" s="1"/>
      <c r="AFI105" s="1"/>
      <c r="AFJ105" s="1"/>
      <c r="AFK105" s="1"/>
      <c r="AFL105" s="1"/>
      <c r="AFM105" s="1"/>
      <c r="AFN105" s="1"/>
      <c r="AFO105" s="1"/>
      <c r="AFP105" s="1"/>
      <c r="AFQ105" s="1"/>
      <c r="AFR105" s="1"/>
      <c r="AFS105" s="1"/>
      <c r="AFT105" s="1"/>
      <c r="AFU105" s="1"/>
      <c r="AFV105" s="1"/>
      <c r="AFW105" s="1"/>
      <c r="AFX105" s="1"/>
      <c r="AFY105" s="1"/>
      <c r="AFZ105" s="1"/>
      <c r="AGA105" s="1"/>
      <c r="AGB105" s="1"/>
      <c r="AGC105" s="1"/>
      <c r="AGD105" s="1"/>
      <c r="AGE105" s="1"/>
      <c r="AGF105" s="1"/>
      <c r="AGG105" s="1"/>
      <c r="AGH105" s="1"/>
      <c r="AGI105" s="1"/>
      <c r="AGJ105" s="1"/>
      <c r="AGK105" s="1"/>
      <c r="AGL105" s="1"/>
      <c r="AGM105" s="1"/>
      <c r="AGN105" s="1"/>
      <c r="AGO105" s="1"/>
      <c r="AGP105" s="1"/>
      <c r="AGQ105" s="1"/>
      <c r="AGR105" s="1"/>
      <c r="AGS105" s="1"/>
      <c r="AGT105" s="1"/>
      <c r="AGU105" s="1"/>
      <c r="AGV105" s="1"/>
      <c r="AGW105" s="1"/>
      <c r="AGX105" s="1"/>
      <c r="AGY105" s="1"/>
      <c r="AGZ105" s="1"/>
      <c r="AHA105" s="1"/>
      <c r="AHB105" s="1"/>
      <c r="AHC105" s="1"/>
      <c r="AHD105" s="1"/>
      <c r="AHE105" s="1"/>
      <c r="AHF105" s="1"/>
      <c r="AHG105" s="1"/>
      <c r="AHH105" s="1"/>
      <c r="AHI105" s="1"/>
      <c r="AHJ105" s="1"/>
      <c r="AHK105" s="1"/>
      <c r="AHL105" s="1"/>
      <c r="AHM105" s="1"/>
      <c r="AHN105" s="1"/>
      <c r="AHO105" s="1"/>
      <c r="AHP105" s="1"/>
      <c r="AHQ105" s="1"/>
      <c r="AHR105" s="1"/>
      <c r="AHS105" s="1"/>
      <c r="AHT105" s="1"/>
      <c r="AHU105" s="1"/>
      <c r="AHV105" s="1"/>
      <c r="AHW105" s="1"/>
      <c r="AHX105" s="1"/>
      <c r="AHY105" s="1"/>
      <c r="AHZ105" s="1"/>
      <c r="AIA105" s="1"/>
      <c r="AIB105" s="1"/>
      <c r="AIC105" s="1"/>
      <c r="AID105" s="1"/>
      <c r="AIE105" s="1"/>
      <c r="AIF105" s="1"/>
      <c r="AIG105" s="1"/>
      <c r="AIH105" s="1"/>
      <c r="AII105" s="1"/>
      <c r="AIJ105" s="1"/>
      <c r="AIK105" s="1"/>
      <c r="AIL105" s="1"/>
      <c r="AIM105" s="1"/>
      <c r="AIN105" s="1"/>
      <c r="AIO105" s="1"/>
      <c r="AIP105" s="1"/>
      <c r="AIQ105" s="1"/>
      <c r="AIR105" s="1"/>
      <c r="AIS105" s="1"/>
      <c r="AIT105" s="1"/>
      <c r="AIU105" s="1"/>
      <c r="AIV105" s="1"/>
      <c r="AIW105" s="1"/>
      <c r="AIX105" s="1"/>
      <c r="AIY105" s="1"/>
      <c r="AIZ105" s="1"/>
      <c r="AJA105" s="1"/>
      <c r="AJB105" s="1"/>
      <c r="AJC105" s="1"/>
      <c r="AJD105" s="1"/>
      <c r="AJE105" s="1"/>
      <c r="AJF105" s="1"/>
      <c r="AJG105" s="1"/>
      <c r="AJH105" s="1"/>
      <c r="AJI105" s="1"/>
      <c r="AJJ105" s="1"/>
      <c r="AJK105" s="1"/>
      <c r="AJL105" s="1"/>
      <c r="AJM105" s="1"/>
      <c r="AJN105" s="1"/>
      <c r="AJO105" s="1"/>
      <c r="AJP105" s="1"/>
      <c r="AJQ105" s="1"/>
      <c r="AJR105" s="1"/>
      <c r="AJS105" s="1"/>
      <c r="AJT105" s="1"/>
      <c r="AJU105" s="1"/>
      <c r="AJV105" s="1"/>
      <c r="AJW105" s="1"/>
      <c r="AJX105" s="1"/>
      <c r="AJY105" s="1"/>
      <c r="AJZ105" s="1"/>
      <c r="AKA105" s="1"/>
      <c r="AKB105" s="1"/>
      <c r="AKC105" s="1"/>
      <c r="AKD105" s="1"/>
      <c r="AKE105" s="1"/>
      <c r="AKF105" s="1"/>
      <c r="AKG105" s="1"/>
      <c r="AKH105" s="1"/>
      <c r="AKI105" s="1"/>
      <c r="AKJ105" s="1"/>
      <c r="AKK105" s="1"/>
      <c r="AKL105" s="1"/>
      <c r="AKM105" s="1"/>
      <c r="AKN105" s="1"/>
      <c r="AKO105" s="1"/>
      <c r="AKP105" s="1"/>
      <c r="AKQ105" s="1"/>
      <c r="AKR105" s="1"/>
      <c r="AKS105" s="1"/>
      <c r="AKT105" s="1"/>
      <c r="AKU105" s="1"/>
      <c r="AKV105" s="1"/>
      <c r="AKW105" s="1"/>
      <c r="AKX105" s="1"/>
      <c r="AKY105" s="1"/>
      <c r="AKZ105" s="1"/>
      <c r="ALA105" s="1"/>
      <c r="ALB105" s="1"/>
      <c r="ALC105" s="1"/>
      <c r="ALD105" s="1"/>
      <c r="ALE105" s="1"/>
      <c r="ALF105" s="1"/>
      <c r="ALG105" s="1"/>
      <c r="ALH105" s="1"/>
      <c r="ALI105" s="1"/>
      <c r="ALJ105" s="1"/>
      <c r="ALK105" s="1"/>
      <c r="ALL105" s="1"/>
      <c r="ALM105" s="1"/>
      <c r="ALN105" s="1"/>
      <c r="ALO105" s="1"/>
      <c r="ALP105" s="1"/>
      <c r="ALQ105" s="1"/>
      <c r="ALR105" s="1"/>
      <c r="ALS105" s="1"/>
      <c r="ALT105" s="1"/>
      <c r="ALU105" s="1"/>
      <c r="ALV105" s="1"/>
      <c r="ALW105" s="1"/>
      <c r="ALX105" s="1"/>
      <c r="ALY105" s="1"/>
      <c r="ALZ105" s="1"/>
      <c r="AMA105" s="1"/>
      <c r="AMB105" s="1"/>
      <c r="AMC105" s="1"/>
      <c r="AMD105" s="1"/>
      <c r="AME105" s="1"/>
      <c r="AMF105" s="1"/>
      <c r="AMG105" s="1"/>
      <c r="AMH105" s="1"/>
      <c r="AMI105" s="1"/>
      <c r="AMJ105" s="1"/>
    </row>
    <row r="106" spans="1:1024" x14ac:dyDescent="0.25">
      <c r="A106" s="19">
        <v>1777</v>
      </c>
      <c r="B106" s="28" t="s">
        <v>88</v>
      </c>
      <c r="C106" s="4" t="s">
        <v>20</v>
      </c>
      <c r="D106" s="5" t="s">
        <v>21</v>
      </c>
      <c r="E106" s="4" t="s">
        <v>69</v>
      </c>
      <c r="F106" s="4" t="s">
        <v>22</v>
      </c>
      <c r="G106" s="4" t="s">
        <v>89</v>
      </c>
      <c r="H106" s="40" t="s">
        <v>14</v>
      </c>
      <c r="I106" s="40" t="s">
        <v>14</v>
      </c>
      <c r="J106" s="40" t="s">
        <v>14</v>
      </c>
      <c r="K106" s="40" t="s">
        <v>14</v>
      </c>
      <c r="L106" s="40" t="s">
        <v>14</v>
      </c>
      <c r="M106" s="40" t="s">
        <v>14</v>
      </c>
      <c r="N106" s="40" t="s">
        <v>14</v>
      </c>
      <c r="O106" s="40" t="s">
        <v>14</v>
      </c>
      <c r="P106" s="40" t="s">
        <v>15</v>
      </c>
      <c r="Q106" s="40" t="s">
        <v>15</v>
      </c>
      <c r="R106" s="40" t="s">
        <v>15</v>
      </c>
      <c r="S106" s="40" t="s">
        <v>16</v>
      </c>
      <c r="T106" s="40" t="s">
        <v>17</v>
      </c>
      <c r="U106" s="40" t="s">
        <v>18</v>
      </c>
      <c r="V106" s="7"/>
    </row>
    <row r="107" spans="1:1024" x14ac:dyDescent="0.25">
      <c r="A107" s="20" t="s">
        <v>90</v>
      </c>
      <c r="B107" s="29" t="s">
        <v>91</v>
      </c>
      <c r="C107" s="8" t="s">
        <v>20</v>
      </c>
      <c r="D107" s="9" t="s">
        <v>21</v>
      </c>
      <c r="E107" s="8" t="s">
        <v>69</v>
      </c>
      <c r="F107" s="8" t="s">
        <v>22</v>
      </c>
      <c r="G107" s="8" t="s">
        <v>92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10"/>
    </row>
    <row r="108" spans="1:1024" x14ac:dyDescent="0.25">
      <c r="A108" s="20"/>
      <c r="B108" s="46" t="s">
        <v>108</v>
      </c>
      <c r="C108" s="47"/>
      <c r="D108" s="47"/>
      <c r="E108" s="47"/>
      <c r="F108" s="47"/>
      <c r="G108" s="48"/>
      <c r="H108" s="31">
        <f t="shared" ref="H108:U108" si="23">H109/$V$109</f>
        <v>2.7739251040221915E-3</v>
      </c>
      <c r="I108" s="31">
        <f t="shared" si="23"/>
        <v>2.0804438280166435E-3</v>
      </c>
      <c r="J108" s="31">
        <f t="shared" si="23"/>
        <v>2.0804438280166435E-3</v>
      </c>
      <c r="K108" s="31">
        <f t="shared" si="23"/>
        <v>3.4674063800277394E-3</v>
      </c>
      <c r="L108" s="31">
        <f t="shared" si="23"/>
        <v>6.2413314840499305E-3</v>
      </c>
      <c r="M108" s="31">
        <f t="shared" si="23"/>
        <v>4.8543689320388345E-3</v>
      </c>
      <c r="N108" s="31">
        <f t="shared" si="23"/>
        <v>6.2413314840499305E-3</v>
      </c>
      <c r="O108" s="31">
        <f t="shared" si="23"/>
        <v>1.2482662968099861E-2</v>
      </c>
      <c r="P108" s="31">
        <f t="shared" si="23"/>
        <v>1.2482662968099861E-2</v>
      </c>
      <c r="Q108" s="31">
        <f t="shared" si="23"/>
        <v>3.1206657420249653E-2</v>
      </c>
      <c r="R108" s="31">
        <f t="shared" si="23"/>
        <v>4.2302357836338421E-2</v>
      </c>
      <c r="S108" s="31">
        <f t="shared" si="23"/>
        <v>3.2593619972260748E-2</v>
      </c>
      <c r="T108" s="31">
        <f t="shared" si="23"/>
        <v>0.6997226074895978</v>
      </c>
      <c r="U108" s="31">
        <f t="shared" si="23"/>
        <v>0.14147018030513175</v>
      </c>
      <c r="V108" s="10"/>
    </row>
    <row r="109" spans="1:1024" ht="15.75" thickBot="1" x14ac:dyDescent="0.3">
      <c r="A109" s="21"/>
      <c r="B109" s="46" t="s">
        <v>109</v>
      </c>
      <c r="C109" s="47"/>
      <c r="D109" s="47"/>
      <c r="E109" s="47"/>
      <c r="F109" s="47"/>
      <c r="G109" s="48"/>
      <c r="H109" s="14">
        <v>4</v>
      </c>
      <c r="I109" s="14">
        <v>3</v>
      </c>
      <c r="J109" s="14">
        <v>3</v>
      </c>
      <c r="K109" s="14">
        <v>5</v>
      </c>
      <c r="L109" s="14">
        <v>9</v>
      </c>
      <c r="M109" s="14">
        <v>7</v>
      </c>
      <c r="N109" s="14">
        <v>9</v>
      </c>
      <c r="O109" s="14">
        <v>18</v>
      </c>
      <c r="P109" s="14">
        <v>18</v>
      </c>
      <c r="Q109" s="14">
        <v>45</v>
      </c>
      <c r="R109" s="14">
        <v>61</v>
      </c>
      <c r="S109" s="14">
        <v>47</v>
      </c>
      <c r="T109" s="14">
        <v>1009</v>
      </c>
      <c r="U109" s="14">
        <v>204</v>
      </c>
      <c r="V109" s="10">
        <f>SUM(H109:U109)</f>
        <v>1442</v>
      </c>
    </row>
    <row r="110" spans="1:1024" s="18" customFormat="1" ht="15.75" thickBot="1" x14ac:dyDescent="0.3">
      <c r="A110" s="22"/>
      <c r="B110" s="43" t="s">
        <v>110</v>
      </c>
      <c r="C110" s="44"/>
      <c r="D110" s="44"/>
      <c r="E110" s="44"/>
      <c r="F110" s="44"/>
      <c r="G110" s="45"/>
      <c r="H110" s="30">
        <f>SUM(H108:$U$108)</f>
        <v>1</v>
      </c>
      <c r="I110" s="30">
        <f>SUM(I108:$U$108)</f>
        <v>0.99722607489597781</v>
      </c>
      <c r="J110" s="30">
        <f>SUM(J108:$U$108)</f>
        <v>0.99514563106796117</v>
      </c>
      <c r="K110" s="30">
        <f>SUM(K108:$U$108)</f>
        <v>0.99306518723994452</v>
      </c>
      <c r="L110" s="30">
        <f>SUM(L108:$U$108)</f>
        <v>0.98959778085991679</v>
      </c>
      <c r="M110" s="30">
        <f>SUM(M108:$U$108)</f>
        <v>0.98335644937586686</v>
      </c>
      <c r="N110" s="30">
        <f>SUM(N108:$U$108)</f>
        <v>0.97850208044382803</v>
      </c>
      <c r="O110" s="30">
        <f>SUM(O108:$U$108)</f>
        <v>0.9722607489597781</v>
      </c>
      <c r="P110" s="30">
        <f>SUM(P108:$U$108)</f>
        <v>0.95977808599167824</v>
      </c>
      <c r="Q110" s="30">
        <f>SUM(Q108:$U$108)</f>
        <v>0.94729542302357839</v>
      </c>
      <c r="R110" s="30">
        <f>SUM(R108:$U$108)</f>
        <v>0.91608876560332875</v>
      </c>
      <c r="S110" s="30">
        <f>SUM(S108:$U$108)</f>
        <v>0.87378640776699035</v>
      </c>
      <c r="T110" s="30">
        <f>SUM(T108:$U$108)</f>
        <v>0.84119278779472961</v>
      </c>
      <c r="U110" s="30">
        <f>SUM(U108:$U$108)</f>
        <v>0.14147018030513175</v>
      </c>
      <c r="V110" s="1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  <c r="JL110" s="1"/>
      <c r="JM110" s="1"/>
      <c r="JN110" s="1"/>
      <c r="JO110" s="1"/>
      <c r="JP110" s="1"/>
      <c r="JQ110" s="1"/>
      <c r="JR110" s="1"/>
      <c r="JS110" s="1"/>
      <c r="JT110" s="1"/>
      <c r="JU110" s="1"/>
      <c r="JV110" s="1"/>
      <c r="JW110" s="1"/>
      <c r="JX110" s="1"/>
      <c r="JY110" s="1"/>
      <c r="JZ110" s="1"/>
      <c r="KA110" s="1"/>
      <c r="KB110" s="1"/>
      <c r="KC110" s="1"/>
      <c r="KD110" s="1"/>
      <c r="KE110" s="1"/>
      <c r="KF110" s="1"/>
      <c r="KG110" s="1"/>
      <c r="KH110" s="1"/>
      <c r="KI110" s="1"/>
      <c r="KJ110" s="1"/>
      <c r="KK110" s="1"/>
      <c r="KL110" s="1"/>
      <c r="KM110" s="1"/>
      <c r="KN110" s="1"/>
      <c r="KO110" s="1"/>
      <c r="KP110" s="1"/>
      <c r="KQ110" s="1"/>
      <c r="KR110" s="1"/>
      <c r="KS110" s="1"/>
      <c r="KT110" s="1"/>
      <c r="KU110" s="1"/>
      <c r="KV110" s="1"/>
      <c r="KW110" s="1"/>
      <c r="KX110" s="1"/>
      <c r="KY110" s="1"/>
      <c r="KZ110" s="1"/>
      <c r="LA110" s="1"/>
      <c r="LB110" s="1"/>
      <c r="LC110" s="1"/>
      <c r="LD110" s="1"/>
      <c r="LE110" s="1"/>
      <c r="LF110" s="1"/>
      <c r="LG110" s="1"/>
      <c r="LH110" s="1"/>
      <c r="LI110" s="1"/>
      <c r="LJ110" s="1"/>
      <c r="LK110" s="1"/>
      <c r="LL110" s="1"/>
      <c r="LM110" s="1"/>
      <c r="LN110" s="1"/>
      <c r="LO110" s="1"/>
      <c r="LP110" s="1"/>
      <c r="LQ110" s="1"/>
      <c r="LR110" s="1"/>
      <c r="LS110" s="1"/>
      <c r="LT110" s="1"/>
      <c r="LU110" s="1"/>
      <c r="LV110" s="1"/>
      <c r="LW110" s="1"/>
      <c r="LX110" s="1"/>
      <c r="LY110" s="1"/>
      <c r="LZ110" s="1"/>
      <c r="MA110" s="1"/>
      <c r="MB110" s="1"/>
      <c r="MC110" s="1"/>
      <c r="MD110" s="1"/>
      <c r="ME110" s="1"/>
      <c r="MF110" s="1"/>
      <c r="MG110" s="1"/>
      <c r="MH110" s="1"/>
      <c r="MI110" s="1"/>
      <c r="MJ110" s="1"/>
      <c r="MK110" s="1"/>
      <c r="ML110" s="1"/>
      <c r="MM110" s="1"/>
      <c r="MN110" s="1"/>
      <c r="MO110" s="1"/>
      <c r="MP110" s="1"/>
      <c r="MQ110" s="1"/>
      <c r="MR110" s="1"/>
      <c r="MS110" s="1"/>
      <c r="MT110" s="1"/>
      <c r="MU110" s="1"/>
      <c r="MV110" s="1"/>
      <c r="MW110" s="1"/>
      <c r="MX110" s="1"/>
      <c r="MY110" s="1"/>
      <c r="MZ110" s="1"/>
      <c r="NA110" s="1"/>
      <c r="NB110" s="1"/>
      <c r="NC110" s="1"/>
      <c r="ND110" s="1"/>
      <c r="NE110" s="1"/>
      <c r="NF110" s="1"/>
      <c r="NG110" s="1"/>
      <c r="NH110" s="1"/>
      <c r="NI110" s="1"/>
      <c r="NJ110" s="1"/>
      <c r="NK110" s="1"/>
      <c r="NL110" s="1"/>
      <c r="NM110" s="1"/>
      <c r="NN110" s="1"/>
      <c r="NO110" s="1"/>
      <c r="NP110" s="1"/>
      <c r="NQ110" s="1"/>
      <c r="NR110" s="1"/>
      <c r="NS110" s="1"/>
      <c r="NT110" s="1"/>
      <c r="NU110" s="1"/>
      <c r="NV110" s="1"/>
      <c r="NW110" s="1"/>
      <c r="NX110" s="1"/>
      <c r="NY110" s="1"/>
      <c r="NZ110" s="1"/>
      <c r="OA110" s="1"/>
      <c r="OB110" s="1"/>
      <c r="OC110" s="1"/>
      <c r="OD110" s="1"/>
      <c r="OE110" s="1"/>
      <c r="OF110" s="1"/>
      <c r="OG110" s="1"/>
      <c r="OH110" s="1"/>
      <c r="OI110" s="1"/>
      <c r="OJ110" s="1"/>
      <c r="OK110" s="1"/>
      <c r="OL110" s="1"/>
      <c r="OM110" s="1"/>
      <c r="ON110" s="1"/>
      <c r="OO110" s="1"/>
      <c r="OP110" s="1"/>
      <c r="OQ110" s="1"/>
      <c r="OR110" s="1"/>
      <c r="OS110" s="1"/>
      <c r="OT110" s="1"/>
      <c r="OU110" s="1"/>
      <c r="OV110" s="1"/>
      <c r="OW110" s="1"/>
      <c r="OX110" s="1"/>
      <c r="OY110" s="1"/>
      <c r="OZ110" s="1"/>
      <c r="PA110" s="1"/>
      <c r="PB110" s="1"/>
      <c r="PC110" s="1"/>
      <c r="PD110" s="1"/>
      <c r="PE110" s="1"/>
      <c r="PF110" s="1"/>
      <c r="PG110" s="1"/>
      <c r="PH110" s="1"/>
      <c r="PI110" s="1"/>
      <c r="PJ110" s="1"/>
      <c r="PK110" s="1"/>
      <c r="PL110" s="1"/>
      <c r="PM110" s="1"/>
      <c r="PN110" s="1"/>
      <c r="PO110" s="1"/>
      <c r="PP110" s="1"/>
      <c r="PQ110" s="1"/>
      <c r="PR110" s="1"/>
      <c r="PS110" s="1"/>
      <c r="PT110" s="1"/>
      <c r="PU110" s="1"/>
      <c r="PV110" s="1"/>
      <c r="PW110" s="1"/>
      <c r="PX110" s="1"/>
      <c r="PY110" s="1"/>
      <c r="PZ110" s="1"/>
      <c r="QA110" s="1"/>
      <c r="QB110" s="1"/>
      <c r="QC110" s="1"/>
      <c r="QD110" s="1"/>
      <c r="QE110" s="1"/>
      <c r="QF110" s="1"/>
      <c r="QG110" s="1"/>
      <c r="QH110" s="1"/>
      <c r="QI110" s="1"/>
      <c r="QJ110" s="1"/>
      <c r="QK110" s="1"/>
      <c r="QL110" s="1"/>
      <c r="QM110" s="1"/>
      <c r="QN110" s="1"/>
      <c r="QO110" s="1"/>
      <c r="QP110" s="1"/>
      <c r="QQ110" s="1"/>
      <c r="QR110" s="1"/>
      <c r="QS110" s="1"/>
      <c r="QT110" s="1"/>
      <c r="QU110" s="1"/>
      <c r="QV110" s="1"/>
      <c r="QW110" s="1"/>
      <c r="QX110" s="1"/>
      <c r="QY110" s="1"/>
      <c r="QZ110" s="1"/>
      <c r="RA110" s="1"/>
      <c r="RB110" s="1"/>
      <c r="RC110" s="1"/>
      <c r="RD110" s="1"/>
      <c r="RE110" s="1"/>
      <c r="RF110" s="1"/>
      <c r="RG110" s="1"/>
      <c r="RH110" s="1"/>
      <c r="RI110" s="1"/>
      <c r="RJ110" s="1"/>
      <c r="RK110" s="1"/>
      <c r="RL110" s="1"/>
      <c r="RM110" s="1"/>
      <c r="RN110" s="1"/>
      <c r="RO110" s="1"/>
      <c r="RP110" s="1"/>
      <c r="RQ110" s="1"/>
      <c r="RR110" s="1"/>
      <c r="RS110" s="1"/>
      <c r="RT110" s="1"/>
      <c r="RU110" s="1"/>
      <c r="RV110" s="1"/>
      <c r="RW110" s="1"/>
      <c r="RX110" s="1"/>
      <c r="RY110" s="1"/>
      <c r="RZ110" s="1"/>
      <c r="SA110" s="1"/>
      <c r="SB110" s="1"/>
      <c r="SC110" s="1"/>
      <c r="SD110" s="1"/>
      <c r="SE110" s="1"/>
      <c r="SF110" s="1"/>
      <c r="SG110" s="1"/>
      <c r="SH110" s="1"/>
      <c r="SI110" s="1"/>
      <c r="SJ110" s="1"/>
      <c r="SK110" s="1"/>
      <c r="SL110" s="1"/>
      <c r="SM110" s="1"/>
      <c r="SN110" s="1"/>
      <c r="SO110" s="1"/>
      <c r="SP110" s="1"/>
      <c r="SQ110" s="1"/>
      <c r="SR110" s="1"/>
      <c r="SS110" s="1"/>
      <c r="ST110" s="1"/>
      <c r="SU110" s="1"/>
      <c r="SV110" s="1"/>
      <c r="SW110" s="1"/>
      <c r="SX110" s="1"/>
      <c r="SY110" s="1"/>
      <c r="SZ110" s="1"/>
      <c r="TA110" s="1"/>
      <c r="TB110" s="1"/>
      <c r="TC110" s="1"/>
      <c r="TD110" s="1"/>
      <c r="TE110" s="1"/>
      <c r="TF110" s="1"/>
      <c r="TG110" s="1"/>
      <c r="TH110" s="1"/>
      <c r="TI110" s="1"/>
      <c r="TJ110" s="1"/>
      <c r="TK110" s="1"/>
      <c r="TL110" s="1"/>
      <c r="TM110" s="1"/>
      <c r="TN110" s="1"/>
      <c r="TO110" s="1"/>
      <c r="TP110" s="1"/>
      <c r="TQ110" s="1"/>
      <c r="TR110" s="1"/>
      <c r="TS110" s="1"/>
      <c r="TT110" s="1"/>
      <c r="TU110" s="1"/>
      <c r="TV110" s="1"/>
      <c r="TW110" s="1"/>
      <c r="TX110" s="1"/>
      <c r="TY110" s="1"/>
      <c r="TZ110" s="1"/>
      <c r="UA110" s="1"/>
      <c r="UB110" s="1"/>
      <c r="UC110" s="1"/>
      <c r="UD110" s="1"/>
      <c r="UE110" s="1"/>
      <c r="UF110" s="1"/>
      <c r="UG110" s="1"/>
      <c r="UH110" s="1"/>
      <c r="UI110" s="1"/>
      <c r="UJ110" s="1"/>
      <c r="UK110" s="1"/>
      <c r="UL110" s="1"/>
      <c r="UM110" s="1"/>
      <c r="UN110" s="1"/>
      <c r="UO110" s="1"/>
      <c r="UP110" s="1"/>
      <c r="UQ110" s="1"/>
      <c r="UR110" s="1"/>
      <c r="US110" s="1"/>
      <c r="UT110" s="1"/>
      <c r="UU110" s="1"/>
      <c r="UV110" s="1"/>
      <c r="UW110" s="1"/>
      <c r="UX110" s="1"/>
      <c r="UY110" s="1"/>
      <c r="UZ110" s="1"/>
      <c r="VA110" s="1"/>
      <c r="VB110" s="1"/>
      <c r="VC110" s="1"/>
      <c r="VD110" s="1"/>
      <c r="VE110" s="1"/>
      <c r="VF110" s="1"/>
      <c r="VG110" s="1"/>
      <c r="VH110" s="1"/>
      <c r="VI110" s="1"/>
      <c r="VJ110" s="1"/>
      <c r="VK110" s="1"/>
      <c r="VL110" s="1"/>
      <c r="VM110" s="1"/>
      <c r="VN110" s="1"/>
      <c r="VO110" s="1"/>
      <c r="VP110" s="1"/>
      <c r="VQ110" s="1"/>
      <c r="VR110" s="1"/>
      <c r="VS110" s="1"/>
      <c r="VT110" s="1"/>
      <c r="VU110" s="1"/>
      <c r="VV110" s="1"/>
      <c r="VW110" s="1"/>
      <c r="VX110" s="1"/>
      <c r="VY110" s="1"/>
      <c r="VZ110" s="1"/>
      <c r="WA110" s="1"/>
      <c r="WB110" s="1"/>
      <c r="WC110" s="1"/>
      <c r="WD110" s="1"/>
      <c r="WE110" s="1"/>
      <c r="WF110" s="1"/>
      <c r="WG110" s="1"/>
      <c r="WH110" s="1"/>
      <c r="WI110" s="1"/>
      <c r="WJ110" s="1"/>
      <c r="WK110" s="1"/>
      <c r="WL110" s="1"/>
      <c r="WM110" s="1"/>
      <c r="WN110" s="1"/>
      <c r="WO110" s="1"/>
      <c r="WP110" s="1"/>
      <c r="WQ110" s="1"/>
      <c r="WR110" s="1"/>
      <c r="WS110" s="1"/>
      <c r="WT110" s="1"/>
      <c r="WU110" s="1"/>
      <c r="WV110" s="1"/>
      <c r="WW110" s="1"/>
      <c r="WX110" s="1"/>
      <c r="WY110" s="1"/>
      <c r="WZ110" s="1"/>
      <c r="XA110" s="1"/>
      <c r="XB110" s="1"/>
      <c r="XC110" s="1"/>
      <c r="XD110" s="1"/>
      <c r="XE110" s="1"/>
      <c r="XF110" s="1"/>
      <c r="XG110" s="1"/>
      <c r="XH110" s="1"/>
      <c r="XI110" s="1"/>
      <c r="XJ110" s="1"/>
      <c r="XK110" s="1"/>
      <c r="XL110" s="1"/>
      <c r="XM110" s="1"/>
      <c r="XN110" s="1"/>
      <c r="XO110" s="1"/>
      <c r="XP110" s="1"/>
      <c r="XQ110" s="1"/>
      <c r="XR110" s="1"/>
      <c r="XS110" s="1"/>
      <c r="XT110" s="1"/>
      <c r="XU110" s="1"/>
      <c r="XV110" s="1"/>
      <c r="XW110" s="1"/>
      <c r="XX110" s="1"/>
      <c r="XY110" s="1"/>
      <c r="XZ110" s="1"/>
      <c r="YA110" s="1"/>
      <c r="YB110" s="1"/>
      <c r="YC110" s="1"/>
      <c r="YD110" s="1"/>
      <c r="YE110" s="1"/>
      <c r="YF110" s="1"/>
      <c r="YG110" s="1"/>
      <c r="YH110" s="1"/>
      <c r="YI110" s="1"/>
      <c r="YJ110" s="1"/>
      <c r="YK110" s="1"/>
      <c r="YL110" s="1"/>
      <c r="YM110" s="1"/>
      <c r="YN110" s="1"/>
      <c r="YO110" s="1"/>
      <c r="YP110" s="1"/>
      <c r="YQ110" s="1"/>
      <c r="YR110" s="1"/>
      <c r="YS110" s="1"/>
      <c r="YT110" s="1"/>
      <c r="YU110" s="1"/>
      <c r="YV110" s="1"/>
      <c r="YW110" s="1"/>
      <c r="YX110" s="1"/>
      <c r="YY110" s="1"/>
      <c r="YZ110" s="1"/>
      <c r="ZA110" s="1"/>
      <c r="ZB110" s="1"/>
      <c r="ZC110" s="1"/>
      <c r="ZD110" s="1"/>
      <c r="ZE110" s="1"/>
      <c r="ZF110" s="1"/>
      <c r="ZG110" s="1"/>
      <c r="ZH110" s="1"/>
      <c r="ZI110" s="1"/>
      <c r="ZJ110" s="1"/>
      <c r="ZK110" s="1"/>
      <c r="ZL110" s="1"/>
      <c r="ZM110" s="1"/>
      <c r="ZN110" s="1"/>
      <c r="ZO110" s="1"/>
      <c r="ZP110" s="1"/>
      <c r="ZQ110" s="1"/>
      <c r="ZR110" s="1"/>
      <c r="ZS110" s="1"/>
      <c r="ZT110" s="1"/>
      <c r="ZU110" s="1"/>
      <c r="ZV110" s="1"/>
      <c r="ZW110" s="1"/>
      <c r="ZX110" s="1"/>
      <c r="ZY110" s="1"/>
      <c r="ZZ110" s="1"/>
      <c r="AAA110" s="1"/>
      <c r="AAB110" s="1"/>
      <c r="AAC110" s="1"/>
      <c r="AAD110" s="1"/>
      <c r="AAE110" s="1"/>
      <c r="AAF110" s="1"/>
      <c r="AAG110" s="1"/>
      <c r="AAH110" s="1"/>
      <c r="AAI110" s="1"/>
      <c r="AAJ110" s="1"/>
      <c r="AAK110" s="1"/>
      <c r="AAL110" s="1"/>
      <c r="AAM110" s="1"/>
      <c r="AAN110" s="1"/>
      <c r="AAO110" s="1"/>
      <c r="AAP110" s="1"/>
      <c r="AAQ110" s="1"/>
      <c r="AAR110" s="1"/>
      <c r="AAS110" s="1"/>
      <c r="AAT110" s="1"/>
      <c r="AAU110" s="1"/>
      <c r="AAV110" s="1"/>
      <c r="AAW110" s="1"/>
      <c r="AAX110" s="1"/>
      <c r="AAY110" s="1"/>
      <c r="AAZ110" s="1"/>
      <c r="ABA110" s="1"/>
      <c r="ABB110" s="1"/>
      <c r="ABC110" s="1"/>
      <c r="ABD110" s="1"/>
      <c r="ABE110" s="1"/>
      <c r="ABF110" s="1"/>
      <c r="ABG110" s="1"/>
      <c r="ABH110" s="1"/>
      <c r="ABI110" s="1"/>
      <c r="ABJ110" s="1"/>
      <c r="ABK110" s="1"/>
      <c r="ABL110" s="1"/>
      <c r="ABM110" s="1"/>
      <c r="ABN110" s="1"/>
      <c r="ABO110" s="1"/>
      <c r="ABP110" s="1"/>
      <c r="ABQ110" s="1"/>
      <c r="ABR110" s="1"/>
      <c r="ABS110" s="1"/>
      <c r="ABT110" s="1"/>
      <c r="ABU110" s="1"/>
      <c r="ABV110" s="1"/>
      <c r="ABW110" s="1"/>
      <c r="ABX110" s="1"/>
      <c r="ABY110" s="1"/>
      <c r="ABZ110" s="1"/>
      <c r="ACA110" s="1"/>
      <c r="ACB110" s="1"/>
      <c r="ACC110" s="1"/>
      <c r="ACD110" s="1"/>
      <c r="ACE110" s="1"/>
      <c r="ACF110" s="1"/>
      <c r="ACG110" s="1"/>
      <c r="ACH110" s="1"/>
      <c r="ACI110" s="1"/>
      <c r="ACJ110" s="1"/>
      <c r="ACK110" s="1"/>
      <c r="ACL110" s="1"/>
      <c r="ACM110" s="1"/>
      <c r="ACN110" s="1"/>
      <c r="ACO110" s="1"/>
      <c r="ACP110" s="1"/>
      <c r="ACQ110" s="1"/>
      <c r="ACR110" s="1"/>
      <c r="ACS110" s="1"/>
      <c r="ACT110" s="1"/>
      <c r="ACU110" s="1"/>
      <c r="ACV110" s="1"/>
      <c r="ACW110" s="1"/>
      <c r="ACX110" s="1"/>
      <c r="ACY110" s="1"/>
      <c r="ACZ110" s="1"/>
      <c r="ADA110" s="1"/>
      <c r="ADB110" s="1"/>
      <c r="ADC110" s="1"/>
      <c r="ADD110" s="1"/>
      <c r="ADE110" s="1"/>
      <c r="ADF110" s="1"/>
      <c r="ADG110" s="1"/>
      <c r="ADH110" s="1"/>
      <c r="ADI110" s="1"/>
      <c r="ADJ110" s="1"/>
      <c r="ADK110" s="1"/>
      <c r="ADL110" s="1"/>
      <c r="ADM110" s="1"/>
      <c r="ADN110" s="1"/>
      <c r="ADO110" s="1"/>
      <c r="ADP110" s="1"/>
      <c r="ADQ110" s="1"/>
      <c r="ADR110" s="1"/>
      <c r="ADS110" s="1"/>
      <c r="ADT110" s="1"/>
      <c r="ADU110" s="1"/>
      <c r="ADV110" s="1"/>
      <c r="ADW110" s="1"/>
      <c r="ADX110" s="1"/>
      <c r="ADY110" s="1"/>
      <c r="ADZ110" s="1"/>
      <c r="AEA110" s="1"/>
      <c r="AEB110" s="1"/>
      <c r="AEC110" s="1"/>
      <c r="AED110" s="1"/>
      <c r="AEE110" s="1"/>
      <c r="AEF110" s="1"/>
      <c r="AEG110" s="1"/>
      <c r="AEH110" s="1"/>
      <c r="AEI110" s="1"/>
      <c r="AEJ110" s="1"/>
      <c r="AEK110" s="1"/>
      <c r="AEL110" s="1"/>
      <c r="AEM110" s="1"/>
      <c r="AEN110" s="1"/>
      <c r="AEO110" s="1"/>
      <c r="AEP110" s="1"/>
      <c r="AEQ110" s="1"/>
      <c r="AER110" s="1"/>
      <c r="AES110" s="1"/>
      <c r="AET110" s="1"/>
      <c r="AEU110" s="1"/>
      <c r="AEV110" s="1"/>
      <c r="AEW110" s="1"/>
      <c r="AEX110" s="1"/>
      <c r="AEY110" s="1"/>
      <c r="AEZ110" s="1"/>
      <c r="AFA110" s="1"/>
      <c r="AFB110" s="1"/>
      <c r="AFC110" s="1"/>
      <c r="AFD110" s="1"/>
      <c r="AFE110" s="1"/>
      <c r="AFF110" s="1"/>
      <c r="AFG110" s="1"/>
      <c r="AFH110" s="1"/>
      <c r="AFI110" s="1"/>
      <c r="AFJ110" s="1"/>
      <c r="AFK110" s="1"/>
      <c r="AFL110" s="1"/>
      <c r="AFM110" s="1"/>
      <c r="AFN110" s="1"/>
      <c r="AFO110" s="1"/>
      <c r="AFP110" s="1"/>
      <c r="AFQ110" s="1"/>
      <c r="AFR110" s="1"/>
      <c r="AFS110" s="1"/>
      <c r="AFT110" s="1"/>
      <c r="AFU110" s="1"/>
      <c r="AFV110" s="1"/>
      <c r="AFW110" s="1"/>
      <c r="AFX110" s="1"/>
      <c r="AFY110" s="1"/>
      <c r="AFZ110" s="1"/>
      <c r="AGA110" s="1"/>
      <c r="AGB110" s="1"/>
      <c r="AGC110" s="1"/>
      <c r="AGD110" s="1"/>
      <c r="AGE110" s="1"/>
      <c r="AGF110" s="1"/>
      <c r="AGG110" s="1"/>
      <c r="AGH110" s="1"/>
      <c r="AGI110" s="1"/>
      <c r="AGJ110" s="1"/>
      <c r="AGK110" s="1"/>
      <c r="AGL110" s="1"/>
      <c r="AGM110" s="1"/>
      <c r="AGN110" s="1"/>
      <c r="AGO110" s="1"/>
      <c r="AGP110" s="1"/>
      <c r="AGQ110" s="1"/>
      <c r="AGR110" s="1"/>
      <c r="AGS110" s="1"/>
      <c r="AGT110" s="1"/>
      <c r="AGU110" s="1"/>
      <c r="AGV110" s="1"/>
      <c r="AGW110" s="1"/>
      <c r="AGX110" s="1"/>
      <c r="AGY110" s="1"/>
      <c r="AGZ110" s="1"/>
      <c r="AHA110" s="1"/>
      <c r="AHB110" s="1"/>
      <c r="AHC110" s="1"/>
      <c r="AHD110" s="1"/>
      <c r="AHE110" s="1"/>
      <c r="AHF110" s="1"/>
      <c r="AHG110" s="1"/>
      <c r="AHH110" s="1"/>
      <c r="AHI110" s="1"/>
      <c r="AHJ110" s="1"/>
      <c r="AHK110" s="1"/>
      <c r="AHL110" s="1"/>
      <c r="AHM110" s="1"/>
      <c r="AHN110" s="1"/>
      <c r="AHO110" s="1"/>
      <c r="AHP110" s="1"/>
      <c r="AHQ110" s="1"/>
      <c r="AHR110" s="1"/>
      <c r="AHS110" s="1"/>
      <c r="AHT110" s="1"/>
      <c r="AHU110" s="1"/>
      <c r="AHV110" s="1"/>
      <c r="AHW110" s="1"/>
      <c r="AHX110" s="1"/>
      <c r="AHY110" s="1"/>
      <c r="AHZ110" s="1"/>
      <c r="AIA110" s="1"/>
      <c r="AIB110" s="1"/>
      <c r="AIC110" s="1"/>
      <c r="AID110" s="1"/>
      <c r="AIE110" s="1"/>
      <c r="AIF110" s="1"/>
      <c r="AIG110" s="1"/>
      <c r="AIH110" s="1"/>
      <c r="AII110" s="1"/>
      <c r="AIJ110" s="1"/>
      <c r="AIK110" s="1"/>
      <c r="AIL110" s="1"/>
      <c r="AIM110" s="1"/>
      <c r="AIN110" s="1"/>
      <c r="AIO110" s="1"/>
      <c r="AIP110" s="1"/>
      <c r="AIQ110" s="1"/>
      <c r="AIR110" s="1"/>
      <c r="AIS110" s="1"/>
      <c r="AIT110" s="1"/>
      <c r="AIU110" s="1"/>
      <c r="AIV110" s="1"/>
      <c r="AIW110" s="1"/>
      <c r="AIX110" s="1"/>
      <c r="AIY110" s="1"/>
      <c r="AIZ110" s="1"/>
      <c r="AJA110" s="1"/>
      <c r="AJB110" s="1"/>
      <c r="AJC110" s="1"/>
      <c r="AJD110" s="1"/>
      <c r="AJE110" s="1"/>
      <c r="AJF110" s="1"/>
      <c r="AJG110" s="1"/>
      <c r="AJH110" s="1"/>
      <c r="AJI110" s="1"/>
      <c r="AJJ110" s="1"/>
      <c r="AJK110" s="1"/>
      <c r="AJL110" s="1"/>
      <c r="AJM110" s="1"/>
      <c r="AJN110" s="1"/>
      <c r="AJO110" s="1"/>
      <c r="AJP110" s="1"/>
      <c r="AJQ110" s="1"/>
      <c r="AJR110" s="1"/>
      <c r="AJS110" s="1"/>
      <c r="AJT110" s="1"/>
      <c r="AJU110" s="1"/>
      <c r="AJV110" s="1"/>
      <c r="AJW110" s="1"/>
      <c r="AJX110" s="1"/>
      <c r="AJY110" s="1"/>
      <c r="AJZ110" s="1"/>
      <c r="AKA110" s="1"/>
      <c r="AKB110" s="1"/>
      <c r="AKC110" s="1"/>
      <c r="AKD110" s="1"/>
      <c r="AKE110" s="1"/>
      <c r="AKF110" s="1"/>
      <c r="AKG110" s="1"/>
      <c r="AKH110" s="1"/>
      <c r="AKI110" s="1"/>
      <c r="AKJ110" s="1"/>
      <c r="AKK110" s="1"/>
      <c r="AKL110" s="1"/>
      <c r="AKM110" s="1"/>
      <c r="AKN110" s="1"/>
      <c r="AKO110" s="1"/>
      <c r="AKP110" s="1"/>
      <c r="AKQ110" s="1"/>
      <c r="AKR110" s="1"/>
      <c r="AKS110" s="1"/>
      <c r="AKT110" s="1"/>
      <c r="AKU110" s="1"/>
      <c r="AKV110" s="1"/>
      <c r="AKW110" s="1"/>
      <c r="AKX110" s="1"/>
      <c r="AKY110" s="1"/>
      <c r="AKZ110" s="1"/>
      <c r="ALA110" s="1"/>
      <c r="ALB110" s="1"/>
      <c r="ALC110" s="1"/>
      <c r="ALD110" s="1"/>
      <c r="ALE110" s="1"/>
      <c r="ALF110" s="1"/>
      <c r="ALG110" s="1"/>
      <c r="ALH110" s="1"/>
      <c r="ALI110" s="1"/>
      <c r="ALJ110" s="1"/>
      <c r="ALK110" s="1"/>
      <c r="ALL110" s="1"/>
      <c r="ALM110" s="1"/>
      <c r="ALN110" s="1"/>
      <c r="ALO110" s="1"/>
      <c r="ALP110" s="1"/>
      <c r="ALQ110" s="1"/>
      <c r="ALR110" s="1"/>
      <c r="ALS110" s="1"/>
      <c r="ALT110" s="1"/>
      <c r="ALU110" s="1"/>
      <c r="ALV110" s="1"/>
      <c r="ALW110" s="1"/>
      <c r="ALX110" s="1"/>
      <c r="ALY110" s="1"/>
      <c r="ALZ110" s="1"/>
      <c r="AMA110" s="1"/>
      <c r="AMB110" s="1"/>
      <c r="AMC110" s="1"/>
      <c r="AMD110" s="1"/>
      <c r="AME110" s="1"/>
      <c r="AMF110" s="1"/>
      <c r="AMG110" s="1"/>
      <c r="AMH110" s="1"/>
      <c r="AMI110" s="1"/>
      <c r="AMJ110" s="1"/>
    </row>
    <row r="111" spans="1:1024" ht="38.25" x14ac:dyDescent="0.25">
      <c r="A111" s="19">
        <v>2007</v>
      </c>
      <c r="B111" s="28" t="s">
        <v>93</v>
      </c>
      <c r="C111" s="4" t="s">
        <v>47</v>
      </c>
      <c r="D111" s="5" t="s">
        <v>48</v>
      </c>
      <c r="E111" s="4" t="s">
        <v>69</v>
      </c>
      <c r="F111" s="4" t="s">
        <v>31</v>
      </c>
      <c r="G111" s="4" t="s">
        <v>94</v>
      </c>
      <c r="H111" s="6" t="s">
        <v>14</v>
      </c>
      <c r="I111" s="6" t="s">
        <v>14</v>
      </c>
      <c r="J111" s="6" t="s">
        <v>14</v>
      </c>
      <c r="K111" s="6" t="s">
        <v>14</v>
      </c>
      <c r="L111" s="6" t="s">
        <v>14</v>
      </c>
      <c r="M111" s="6" t="s">
        <v>14</v>
      </c>
      <c r="N111" s="6" t="s">
        <v>15</v>
      </c>
      <c r="O111" s="6" t="s">
        <v>15</v>
      </c>
      <c r="P111" s="6" t="s">
        <v>15</v>
      </c>
      <c r="Q111" s="6" t="s">
        <v>15</v>
      </c>
      <c r="R111" s="6" t="s">
        <v>16</v>
      </c>
      <c r="S111" s="6" t="s">
        <v>16</v>
      </c>
      <c r="T111" s="6" t="s">
        <v>17</v>
      </c>
      <c r="U111" s="6" t="s">
        <v>18</v>
      </c>
      <c r="V111" s="7"/>
    </row>
    <row r="112" spans="1:1024" x14ac:dyDescent="0.25">
      <c r="A112" s="20"/>
      <c r="B112" s="46" t="s">
        <v>108</v>
      </c>
      <c r="C112" s="47"/>
      <c r="D112" s="47"/>
      <c r="E112" s="47"/>
      <c r="F112" s="47"/>
      <c r="G112" s="48"/>
      <c r="H112" s="31">
        <f t="shared" ref="H112:U112" si="24">H113/$V$113</f>
        <v>2.6533996683250415E-2</v>
      </c>
      <c r="I112" s="31">
        <f t="shared" si="24"/>
        <v>1.658374792703151E-3</v>
      </c>
      <c r="J112" s="31">
        <f t="shared" si="24"/>
        <v>1.9900497512437811E-2</v>
      </c>
      <c r="K112" s="31">
        <f t="shared" si="24"/>
        <v>9.9502487562189053E-3</v>
      </c>
      <c r="L112" s="31">
        <f t="shared" si="24"/>
        <v>1.824212271973466E-2</v>
      </c>
      <c r="M112" s="31">
        <f t="shared" si="24"/>
        <v>1.824212271973466E-2</v>
      </c>
      <c r="N112" s="31">
        <f t="shared" si="24"/>
        <v>3.6484245439469321E-2</v>
      </c>
      <c r="O112" s="31">
        <f t="shared" si="24"/>
        <v>4.809286898839138E-2</v>
      </c>
      <c r="P112" s="31">
        <f t="shared" si="24"/>
        <v>6.965174129353234E-2</v>
      </c>
      <c r="Q112" s="31">
        <f t="shared" si="24"/>
        <v>0.1044776119402985</v>
      </c>
      <c r="R112" s="31">
        <f t="shared" si="24"/>
        <v>0.15091210613598674</v>
      </c>
      <c r="S112" s="31">
        <f t="shared" si="24"/>
        <v>6.3018242122719739E-2</v>
      </c>
      <c r="T112" s="31">
        <f t="shared" si="24"/>
        <v>0.28358208955223879</v>
      </c>
      <c r="U112" s="31">
        <f t="shared" si="24"/>
        <v>0.14925373134328357</v>
      </c>
      <c r="V112" s="10"/>
    </row>
    <row r="113" spans="1:1024" ht="15.75" thickBot="1" x14ac:dyDescent="0.3">
      <c r="A113" s="21"/>
      <c r="B113" s="46" t="s">
        <v>109</v>
      </c>
      <c r="C113" s="47"/>
      <c r="D113" s="47"/>
      <c r="E113" s="47"/>
      <c r="F113" s="47"/>
      <c r="G113" s="48"/>
      <c r="H113" s="14">
        <v>16</v>
      </c>
      <c r="I113" s="14">
        <v>1</v>
      </c>
      <c r="J113" s="14">
        <v>12</v>
      </c>
      <c r="K113" s="14">
        <v>6</v>
      </c>
      <c r="L113" s="14">
        <v>11</v>
      </c>
      <c r="M113" s="14">
        <v>11</v>
      </c>
      <c r="N113" s="14">
        <v>22</v>
      </c>
      <c r="O113" s="14">
        <v>29</v>
      </c>
      <c r="P113" s="14">
        <v>42</v>
      </c>
      <c r="Q113" s="14">
        <v>63</v>
      </c>
      <c r="R113" s="14">
        <v>91</v>
      </c>
      <c r="S113" s="14">
        <v>38</v>
      </c>
      <c r="T113" s="14">
        <v>171</v>
      </c>
      <c r="U113" s="14">
        <v>90</v>
      </c>
      <c r="V113" s="10">
        <f>SUM(H113:U113)</f>
        <v>603</v>
      </c>
    </row>
    <row r="114" spans="1:1024" s="18" customFormat="1" ht="15.75" thickBot="1" x14ac:dyDescent="0.3">
      <c r="A114" s="22"/>
      <c r="B114" s="43" t="s">
        <v>110</v>
      </c>
      <c r="C114" s="44"/>
      <c r="D114" s="44"/>
      <c r="E114" s="44"/>
      <c r="F114" s="44"/>
      <c r="G114" s="45"/>
      <c r="H114" s="30">
        <f>SUM(H112:$U$112)</f>
        <v>1</v>
      </c>
      <c r="I114" s="30">
        <f>SUM(I112:$U$112)</f>
        <v>0.97346600331674948</v>
      </c>
      <c r="J114" s="30">
        <f>SUM(J112:$U$112)</f>
        <v>0.97180762852404645</v>
      </c>
      <c r="K114" s="30">
        <f>SUM(K112:$U$112)</f>
        <v>0.95190713101160873</v>
      </c>
      <c r="L114" s="30">
        <f>SUM(L112:$U$112)</f>
        <v>0.94195688225538965</v>
      </c>
      <c r="M114" s="30">
        <f>SUM(M112:$U$112)</f>
        <v>0.92371475953565496</v>
      </c>
      <c r="N114" s="30">
        <f>SUM(N112:$U$112)</f>
        <v>0.90547263681592038</v>
      </c>
      <c r="O114" s="30">
        <f>SUM(O112:$U$112)</f>
        <v>0.86898839137645101</v>
      </c>
      <c r="P114" s="30">
        <f>SUM(P112:$U$112)</f>
        <v>0.82089552238805963</v>
      </c>
      <c r="Q114" s="30">
        <f>SUM(Q112:$U$112)</f>
        <v>0.75124378109452739</v>
      </c>
      <c r="R114" s="30">
        <f>SUM(R112:$U$112)</f>
        <v>0.6467661691542288</v>
      </c>
      <c r="S114" s="30">
        <f>SUM(S112:$U$112)</f>
        <v>0.49585406301824209</v>
      </c>
      <c r="T114" s="30">
        <f>SUM(T112:$U$112)</f>
        <v>0.43283582089552236</v>
      </c>
      <c r="U114" s="30">
        <f>SUM(U112:$U$112)</f>
        <v>0.14925373134328357</v>
      </c>
      <c r="V114" s="1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</row>
    <row r="115" spans="1:1024" x14ac:dyDescent="0.25">
      <c r="A115" s="19">
        <v>1806</v>
      </c>
      <c r="B115" s="28" t="s">
        <v>95</v>
      </c>
      <c r="C115" s="12" t="s">
        <v>51</v>
      </c>
      <c r="D115" s="5" t="s">
        <v>52</v>
      </c>
      <c r="E115" s="4" t="s">
        <v>69</v>
      </c>
      <c r="F115" s="4" t="s">
        <v>12</v>
      </c>
      <c r="G115" s="4" t="s">
        <v>96</v>
      </c>
      <c r="H115" s="6" t="s">
        <v>14</v>
      </c>
      <c r="I115" s="6" t="s">
        <v>14</v>
      </c>
      <c r="J115" s="6" t="s">
        <v>14</v>
      </c>
      <c r="K115" s="6" t="s">
        <v>14</v>
      </c>
      <c r="L115" s="6" t="s">
        <v>14</v>
      </c>
      <c r="M115" s="6" t="s">
        <v>15</v>
      </c>
      <c r="N115" s="6" t="s">
        <v>15</v>
      </c>
      <c r="O115" s="6" t="s">
        <v>15</v>
      </c>
      <c r="P115" s="6" t="s">
        <v>16</v>
      </c>
      <c r="Q115" s="6" t="s">
        <v>16</v>
      </c>
      <c r="R115" s="6" t="s">
        <v>17</v>
      </c>
      <c r="S115" s="6" t="s">
        <v>17</v>
      </c>
      <c r="T115" s="6" t="s">
        <v>17</v>
      </c>
      <c r="U115" s="6" t="s">
        <v>18</v>
      </c>
      <c r="V115" s="7"/>
    </row>
    <row r="116" spans="1:1024" x14ac:dyDescent="0.25">
      <c r="A116" s="20"/>
      <c r="B116" s="46" t="s">
        <v>108</v>
      </c>
      <c r="C116" s="47"/>
      <c r="D116" s="47"/>
      <c r="E116" s="47"/>
      <c r="F116" s="47"/>
      <c r="G116" s="48"/>
      <c r="H116" s="31">
        <f t="shared" ref="H116:U116" si="25">H117/$V$117</f>
        <v>7.3583517292126564E-3</v>
      </c>
      <c r="I116" s="31">
        <f t="shared" si="25"/>
        <v>2.9433406916850625E-3</v>
      </c>
      <c r="J116" s="31">
        <f t="shared" si="25"/>
        <v>1.839587932303164E-2</v>
      </c>
      <c r="K116" s="31">
        <f t="shared" si="25"/>
        <v>2.0603384841795438E-2</v>
      </c>
      <c r="L116" s="31">
        <f t="shared" si="25"/>
        <v>3.7527593818984545E-2</v>
      </c>
      <c r="M116" s="31">
        <f t="shared" si="25"/>
        <v>5.9602649006622516E-2</v>
      </c>
      <c r="N116" s="31">
        <f t="shared" si="25"/>
        <v>9.1243561442236942E-2</v>
      </c>
      <c r="O116" s="31">
        <f t="shared" si="25"/>
        <v>7.6526857983811633E-2</v>
      </c>
      <c r="P116" s="31">
        <f t="shared" si="25"/>
        <v>0.12877115526122149</v>
      </c>
      <c r="Q116" s="31">
        <f t="shared" si="25"/>
        <v>0.15305371596762327</v>
      </c>
      <c r="R116" s="31">
        <f t="shared" si="25"/>
        <v>0.14422369389256806</v>
      </c>
      <c r="S116" s="31">
        <f t="shared" si="25"/>
        <v>0.10669610007358352</v>
      </c>
      <c r="T116" s="31">
        <f t="shared" si="25"/>
        <v>0.10007358351729213</v>
      </c>
      <c r="U116" s="31">
        <f t="shared" si="25"/>
        <v>5.2980132450331126E-2</v>
      </c>
      <c r="V116" s="10"/>
    </row>
    <row r="117" spans="1:1024" ht="15.75" thickBot="1" x14ac:dyDescent="0.3">
      <c r="A117" s="21"/>
      <c r="B117" s="46" t="s">
        <v>109</v>
      </c>
      <c r="C117" s="47"/>
      <c r="D117" s="47"/>
      <c r="E117" s="47"/>
      <c r="F117" s="47"/>
      <c r="G117" s="48"/>
      <c r="H117" s="14">
        <v>10</v>
      </c>
      <c r="I117" s="14">
        <v>4</v>
      </c>
      <c r="J117" s="14">
        <v>25</v>
      </c>
      <c r="K117" s="14">
        <v>28</v>
      </c>
      <c r="L117" s="14">
        <v>51</v>
      </c>
      <c r="M117" s="14">
        <v>81</v>
      </c>
      <c r="N117" s="14">
        <v>124</v>
      </c>
      <c r="O117" s="14">
        <v>104</v>
      </c>
      <c r="P117" s="14">
        <v>175</v>
      </c>
      <c r="Q117" s="14">
        <v>208</v>
      </c>
      <c r="R117" s="14">
        <v>196</v>
      </c>
      <c r="S117" s="14">
        <v>145</v>
      </c>
      <c r="T117" s="14">
        <v>136</v>
      </c>
      <c r="U117" s="14">
        <v>72</v>
      </c>
      <c r="V117" s="10">
        <f>SUM(H117:U117)</f>
        <v>1359</v>
      </c>
    </row>
    <row r="118" spans="1:1024" s="18" customFormat="1" ht="15.75" thickBot="1" x14ac:dyDescent="0.3">
      <c r="A118" s="22"/>
      <c r="B118" s="43" t="s">
        <v>110</v>
      </c>
      <c r="C118" s="44"/>
      <c r="D118" s="44"/>
      <c r="E118" s="44"/>
      <c r="F118" s="44"/>
      <c r="G118" s="45"/>
      <c r="H118" s="30">
        <f>SUM(H116:$U$116)</f>
        <v>1</v>
      </c>
      <c r="I118" s="30">
        <f>SUM(I116:$U$116)</f>
        <v>0.99264164827078749</v>
      </c>
      <c r="J118" s="30">
        <f>SUM(J116:$U$116)</f>
        <v>0.98969830757910238</v>
      </c>
      <c r="K118" s="30">
        <f>SUM(K116:$U$116)</f>
        <v>0.97130242825607072</v>
      </c>
      <c r="L118" s="30">
        <f>SUM(L116:$U$116)</f>
        <v>0.95069904341427536</v>
      </c>
      <c r="M118" s="30">
        <f>SUM(M116:$U$116)</f>
        <v>0.91317144959529073</v>
      </c>
      <c r="N118" s="30">
        <f>SUM(N116:$U$116)</f>
        <v>0.85356880058866824</v>
      </c>
      <c r="O118" s="30">
        <f>SUM(O116:$U$116)</f>
        <v>0.76232523914643124</v>
      </c>
      <c r="P118" s="30">
        <f>SUM(P116:$U$116)</f>
        <v>0.6857983811626196</v>
      </c>
      <c r="Q118" s="30">
        <f>SUM(Q116:$U$116)</f>
        <v>0.55702722590139819</v>
      </c>
      <c r="R118" s="30">
        <f>SUM(R116:$U$116)</f>
        <v>0.40397350993377484</v>
      </c>
      <c r="S118" s="30">
        <f>SUM(S116:$U$116)</f>
        <v>0.25974981604120678</v>
      </c>
      <c r="T118" s="30">
        <f>SUM(T116:$U$116)</f>
        <v>0.15305371596762327</v>
      </c>
      <c r="U118" s="30">
        <f>SUM(U116:$U$116)</f>
        <v>5.2980132450331126E-2</v>
      </c>
      <c r="V118" s="1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</row>
    <row r="119" spans="1:1024" x14ac:dyDescent="0.25">
      <c r="A119" s="19" t="s">
        <v>97</v>
      </c>
      <c r="B119" s="28" t="s">
        <v>98</v>
      </c>
      <c r="C119" s="4" t="s">
        <v>20</v>
      </c>
      <c r="D119" s="5" t="s">
        <v>21</v>
      </c>
      <c r="E119" s="4" t="s">
        <v>69</v>
      </c>
      <c r="F119" s="4" t="s">
        <v>22</v>
      </c>
      <c r="G119" s="4" t="s">
        <v>99</v>
      </c>
      <c r="H119" s="6" t="s">
        <v>14</v>
      </c>
      <c r="I119" s="6" t="s">
        <v>14</v>
      </c>
      <c r="J119" s="6" t="s">
        <v>14</v>
      </c>
      <c r="K119" s="6" t="s">
        <v>14</v>
      </c>
      <c r="L119" s="6" t="s">
        <v>14</v>
      </c>
      <c r="M119" s="6" t="s">
        <v>14</v>
      </c>
      <c r="N119" s="6" t="s">
        <v>14</v>
      </c>
      <c r="O119" s="6" t="s">
        <v>15</v>
      </c>
      <c r="P119" s="6" t="s">
        <v>15</v>
      </c>
      <c r="Q119" s="6" t="s">
        <v>15</v>
      </c>
      <c r="R119" s="6" t="s">
        <v>16</v>
      </c>
      <c r="S119" s="6" t="s">
        <v>16</v>
      </c>
      <c r="T119" s="6" t="s">
        <v>17</v>
      </c>
      <c r="U119" s="6" t="s">
        <v>18</v>
      </c>
      <c r="V119" s="7"/>
    </row>
    <row r="120" spans="1:1024" x14ac:dyDescent="0.25">
      <c r="A120" s="20"/>
      <c r="B120" s="46" t="s">
        <v>108</v>
      </c>
      <c r="C120" s="47"/>
      <c r="D120" s="47"/>
      <c r="E120" s="47"/>
      <c r="F120" s="47"/>
      <c r="G120" s="48"/>
      <c r="H120" s="31">
        <f t="shared" ref="H120:U120" si="26">H121/$V$121</f>
        <v>5.4479418886198543E-3</v>
      </c>
      <c r="I120" s="31">
        <f t="shared" si="26"/>
        <v>2.4213075060532689E-3</v>
      </c>
      <c r="J120" s="31">
        <f t="shared" si="26"/>
        <v>4.8426150121065378E-3</v>
      </c>
      <c r="K120" s="31">
        <f t="shared" si="26"/>
        <v>4.2372881355932203E-3</v>
      </c>
      <c r="L120" s="31">
        <f t="shared" si="26"/>
        <v>1.0290556900726392E-2</v>
      </c>
      <c r="M120" s="31">
        <f t="shared" si="26"/>
        <v>1.5738498789346248E-2</v>
      </c>
      <c r="N120" s="31">
        <f t="shared" si="26"/>
        <v>4.2978208232445518E-2</v>
      </c>
      <c r="O120" s="31">
        <f t="shared" si="26"/>
        <v>4.2372881355932202E-2</v>
      </c>
      <c r="P120" s="31">
        <f t="shared" si="26"/>
        <v>6.7191283292978202E-2</v>
      </c>
      <c r="Q120" s="31">
        <f t="shared" si="26"/>
        <v>9.9273607748184015E-2</v>
      </c>
      <c r="R120" s="31">
        <f t="shared" si="26"/>
        <v>0.1652542372881356</v>
      </c>
      <c r="S120" s="31">
        <f t="shared" si="26"/>
        <v>0.12046004842615012</v>
      </c>
      <c r="T120" s="31">
        <f t="shared" si="26"/>
        <v>0.24515738498789347</v>
      </c>
      <c r="U120" s="31">
        <f t="shared" si="26"/>
        <v>0.17433414043583534</v>
      </c>
      <c r="V120" s="10"/>
    </row>
    <row r="121" spans="1:1024" ht="15.75" thickBot="1" x14ac:dyDescent="0.3">
      <c r="A121" s="21"/>
      <c r="B121" s="46" t="s">
        <v>109</v>
      </c>
      <c r="C121" s="47"/>
      <c r="D121" s="47"/>
      <c r="E121" s="47"/>
      <c r="F121" s="47"/>
      <c r="G121" s="48"/>
      <c r="H121" s="14">
        <v>9</v>
      </c>
      <c r="I121" s="14">
        <v>4</v>
      </c>
      <c r="J121" s="14">
        <v>8</v>
      </c>
      <c r="K121" s="14">
        <v>7</v>
      </c>
      <c r="L121" s="14">
        <v>17</v>
      </c>
      <c r="M121" s="14">
        <v>26</v>
      </c>
      <c r="N121" s="14">
        <v>71</v>
      </c>
      <c r="O121" s="14">
        <v>70</v>
      </c>
      <c r="P121" s="14">
        <v>111</v>
      </c>
      <c r="Q121" s="14">
        <v>164</v>
      </c>
      <c r="R121" s="14">
        <v>273</v>
      </c>
      <c r="S121" s="14">
        <v>199</v>
      </c>
      <c r="T121" s="14">
        <v>405</v>
      </c>
      <c r="U121" s="14">
        <v>288</v>
      </c>
      <c r="V121" s="10">
        <f>SUM(H121:U121)</f>
        <v>1652</v>
      </c>
    </row>
    <row r="122" spans="1:1024" s="18" customFormat="1" ht="15.75" thickBot="1" x14ac:dyDescent="0.3">
      <c r="A122" s="22"/>
      <c r="B122" s="43" t="s">
        <v>110</v>
      </c>
      <c r="C122" s="44"/>
      <c r="D122" s="44"/>
      <c r="E122" s="44"/>
      <c r="F122" s="44"/>
      <c r="G122" s="45"/>
      <c r="H122" s="30">
        <f>SUM(H120:$U$120)</f>
        <v>1</v>
      </c>
      <c r="I122" s="30">
        <f>SUM(I120:$U$120)</f>
        <v>0.99455205811138025</v>
      </c>
      <c r="J122" s="30">
        <f>SUM(J120:$U$120)</f>
        <v>0.99213075060532696</v>
      </c>
      <c r="K122" s="30">
        <f>SUM(K120:$U$120)</f>
        <v>0.98728813559322037</v>
      </c>
      <c r="L122" s="30">
        <f>SUM(L120:$U$120)</f>
        <v>0.98305084745762716</v>
      </c>
      <c r="M122" s="30">
        <f>SUM(M120:$U$120)</f>
        <v>0.97276029055690083</v>
      </c>
      <c r="N122" s="30">
        <f>SUM(N120:$U$120)</f>
        <v>0.95702179176755453</v>
      </c>
      <c r="O122" s="30">
        <f>SUM(O120:$U$120)</f>
        <v>0.91404358353510906</v>
      </c>
      <c r="P122" s="30">
        <f>SUM(P120:$U$120)</f>
        <v>0.87167070217917675</v>
      </c>
      <c r="Q122" s="30">
        <f>SUM(Q120:$U$120)</f>
        <v>0.80447941888619856</v>
      </c>
      <c r="R122" s="30">
        <f>SUM(R120:$U$120)</f>
        <v>0.70520581113801462</v>
      </c>
      <c r="S122" s="30">
        <f>SUM(S120:$U$120)</f>
        <v>0.53995157384987891</v>
      </c>
      <c r="T122" s="30">
        <f>SUM(T120:$U$120)</f>
        <v>0.41949152542372881</v>
      </c>
      <c r="U122" s="30">
        <f>SUM(U120:$U$120)</f>
        <v>0.17433414043583534</v>
      </c>
      <c r="V122" s="1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  <c r="JL122" s="1"/>
      <c r="JM122" s="1"/>
      <c r="JN122" s="1"/>
      <c r="JO122" s="1"/>
      <c r="JP122" s="1"/>
      <c r="JQ122" s="1"/>
      <c r="JR122" s="1"/>
      <c r="JS122" s="1"/>
      <c r="JT122" s="1"/>
      <c r="JU122" s="1"/>
      <c r="JV122" s="1"/>
      <c r="JW122" s="1"/>
      <c r="JX122" s="1"/>
      <c r="JY122" s="1"/>
      <c r="JZ122" s="1"/>
      <c r="KA122" s="1"/>
      <c r="KB122" s="1"/>
      <c r="KC122" s="1"/>
      <c r="KD122" s="1"/>
      <c r="KE122" s="1"/>
      <c r="KF122" s="1"/>
      <c r="KG122" s="1"/>
      <c r="KH122" s="1"/>
      <c r="KI122" s="1"/>
      <c r="KJ122" s="1"/>
      <c r="KK122" s="1"/>
      <c r="KL122" s="1"/>
      <c r="KM122" s="1"/>
      <c r="KN122" s="1"/>
      <c r="KO122" s="1"/>
      <c r="KP122" s="1"/>
      <c r="KQ122" s="1"/>
      <c r="KR122" s="1"/>
      <c r="KS122" s="1"/>
      <c r="KT122" s="1"/>
      <c r="KU122" s="1"/>
      <c r="KV122" s="1"/>
      <c r="KW122" s="1"/>
      <c r="KX122" s="1"/>
      <c r="KY122" s="1"/>
      <c r="KZ122" s="1"/>
      <c r="LA122" s="1"/>
      <c r="LB122" s="1"/>
      <c r="LC122" s="1"/>
      <c r="LD122" s="1"/>
      <c r="LE122" s="1"/>
      <c r="LF122" s="1"/>
      <c r="LG122" s="1"/>
      <c r="LH122" s="1"/>
      <c r="LI122" s="1"/>
      <c r="LJ122" s="1"/>
      <c r="LK122" s="1"/>
      <c r="LL122" s="1"/>
      <c r="LM122" s="1"/>
      <c r="LN122" s="1"/>
      <c r="LO122" s="1"/>
      <c r="LP122" s="1"/>
      <c r="LQ122" s="1"/>
      <c r="LR122" s="1"/>
      <c r="LS122" s="1"/>
      <c r="LT122" s="1"/>
      <c r="LU122" s="1"/>
      <c r="LV122" s="1"/>
      <c r="LW122" s="1"/>
      <c r="LX122" s="1"/>
      <c r="LY122" s="1"/>
      <c r="LZ122" s="1"/>
      <c r="MA122" s="1"/>
      <c r="MB122" s="1"/>
      <c r="MC122" s="1"/>
      <c r="MD122" s="1"/>
      <c r="ME122" s="1"/>
      <c r="MF122" s="1"/>
      <c r="MG122" s="1"/>
      <c r="MH122" s="1"/>
      <c r="MI122" s="1"/>
      <c r="MJ122" s="1"/>
      <c r="MK122" s="1"/>
      <c r="ML122" s="1"/>
      <c r="MM122" s="1"/>
      <c r="MN122" s="1"/>
      <c r="MO122" s="1"/>
      <c r="MP122" s="1"/>
      <c r="MQ122" s="1"/>
      <c r="MR122" s="1"/>
      <c r="MS122" s="1"/>
      <c r="MT122" s="1"/>
      <c r="MU122" s="1"/>
      <c r="MV122" s="1"/>
      <c r="MW122" s="1"/>
      <c r="MX122" s="1"/>
      <c r="MY122" s="1"/>
      <c r="MZ122" s="1"/>
      <c r="NA122" s="1"/>
      <c r="NB122" s="1"/>
      <c r="NC122" s="1"/>
      <c r="ND122" s="1"/>
      <c r="NE122" s="1"/>
      <c r="NF122" s="1"/>
      <c r="NG122" s="1"/>
      <c r="NH122" s="1"/>
      <c r="NI122" s="1"/>
      <c r="NJ122" s="1"/>
      <c r="NK122" s="1"/>
      <c r="NL122" s="1"/>
      <c r="NM122" s="1"/>
      <c r="NN122" s="1"/>
      <c r="NO122" s="1"/>
      <c r="NP122" s="1"/>
      <c r="NQ122" s="1"/>
      <c r="NR122" s="1"/>
      <c r="NS122" s="1"/>
      <c r="NT122" s="1"/>
      <c r="NU122" s="1"/>
      <c r="NV122" s="1"/>
      <c r="NW122" s="1"/>
      <c r="NX122" s="1"/>
      <c r="NY122" s="1"/>
      <c r="NZ122" s="1"/>
      <c r="OA122" s="1"/>
      <c r="OB122" s="1"/>
      <c r="OC122" s="1"/>
      <c r="OD122" s="1"/>
      <c r="OE122" s="1"/>
      <c r="OF122" s="1"/>
      <c r="OG122" s="1"/>
      <c r="OH122" s="1"/>
      <c r="OI122" s="1"/>
      <c r="OJ122" s="1"/>
      <c r="OK122" s="1"/>
      <c r="OL122" s="1"/>
      <c r="OM122" s="1"/>
      <c r="ON122" s="1"/>
      <c r="OO122" s="1"/>
      <c r="OP122" s="1"/>
      <c r="OQ122" s="1"/>
      <c r="OR122" s="1"/>
      <c r="OS122" s="1"/>
      <c r="OT122" s="1"/>
      <c r="OU122" s="1"/>
      <c r="OV122" s="1"/>
      <c r="OW122" s="1"/>
      <c r="OX122" s="1"/>
      <c r="OY122" s="1"/>
      <c r="OZ122" s="1"/>
      <c r="PA122" s="1"/>
      <c r="PB122" s="1"/>
      <c r="PC122" s="1"/>
      <c r="PD122" s="1"/>
      <c r="PE122" s="1"/>
      <c r="PF122" s="1"/>
      <c r="PG122" s="1"/>
      <c r="PH122" s="1"/>
      <c r="PI122" s="1"/>
      <c r="PJ122" s="1"/>
      <c r="PK122" s="1"/>
      <c r="PL122" s="1"/>
      <c r="PM122" s="1"/>
      <c r="PN122" s="1"/>
      <c r="PO122" s="1"/>
      <c r="PP122" s="1"/>
      <c r="PQ122" s="1"/>
      <c r="PR122" s="1"/>
      <c r="PS122" s="1"/>
      <c r="PT122" s="1"/>
      <c r="PU122" s="1"/>
      <c r="PV122" s="1"/>
      <c r="PW122" s="1"/>
      <c r="PX122" s="1"/>
      <c r="PY122" s="1"/>
      <c r="PZ122" s="1"/>
      <c r="QA122" s="1"/>
      <c r="QB122" s="1"/>
      <c r="QC122" s="1"/>
      <c r="QD122" s="1"/>
      <c r="QE122" s="1"/>
      <c r="QF122" s="1"/>
      <c r="QG122" s="1"/>
      <c r="QH122" s="1"/>
      <c r="QI122" s="1"/>
      <c r="QJ122" s="1"/>
      <c r="QK122" s="1"/>
      <c r="QL122" s="1"/>
      <c r="QM122" s="1"/>
      <c r="QN122" s="1"/>
      <c r="QO122" s="1"/>
      <c r="QP122" s="1"/>
      <c r="QQ122" s="1"/>
      <c r="QR122" s="1"/>
      <c r="QS122" s="1"/>
      <c r="QT122" s="1"/>
      <c r="QU122" s="1"/>
      <c r="QV122" s="1"/>
      <c r="QW122" s="1"/>
      <c r="QX122" s="1"/>
      <c r="QY122" s="1"/>
      <c r="QZ122" s="1"/>
      <c r="RA122" s="1"/>
      <c r="RB122" s="1"/>
      <c r="RC122" s="1"/>
      <c r="RD122" s="1"/>
      <c r="RE122" s="1"/>
      <c r="RF122" s="1"/>
      <c r="RG122" s="1"/>
      <c r="RH122" s="1"/>
      <c r="RI122" s="1"/>
      <c r="RJ122" s="1"/>
      <c r="RK122" s="1"/>
      <c r="RL122" s="1"/>
      <c r="RM122" s="1"/>
      <c r="RN122" s="1"/>
      <c r="RO122" s="1"/>
      <c r="RP122" s="1"/>
      <c r="RQ122" s="1"/>
      <c r="RR122" s="1"/>
      <c r="RS122" s="1"/>
      <c r="RT122" s="1"/>
      <c r="RU122" s="1"/>
      <c r="RV122" s="1"/>
      <c r="RW122" s="1"/>
      <c r="RX122" s="1"/>
      <c r="RY122" s="1"/>
      <c r="RZ122" s="1"/>
      <c r="SA122" s="1"/>
      <c r="SB122" s="1"/>
      <c r="SC122" s="1"/>
      <c r="SD122" s="1"/>
      <c r="SE122" s="1"/>
      <c r="SF122" s="1"/>
      <c r="SG122" s="1"/>
      <c r="SH122" s="1"/>
      <c r="SI122" s="1"/>
      <c r="SJ122" s="1"/>
      <c r="SK122" s="1"/>
      <c r="SL122" s="1"/>
      <c r="SM122" s="1"/>
      <c r="SN122" s="1"/>
      <c r="SO122" s="1"/>
      <c r="SP122" s="1"/>
      <c r="SQ122" s="1"/>
      <c r="SR122" s="1"/>
      <c r="SS122" s="1"/>
      <c r="ST122" s="1"/>
      <c r="SU122" s="1"/>
      <c r="SV122" s="1"/>
      <c r="SW122" s="1"/>
      <c r="SX122" s="1"/>
      <c r="SY122" s="1"/>
      <c r="SZ122" s="1"/>
      <c r="TA122" s="1"/>
      <c r="TB122" s="1"/>
      <c r="TC122" s="1"/>
      <c r="TD122" s="1"/>
      <c r="TE122" s="1"/>
      <c r="TF122" s="1"/>
      <c r="TG122" s="1"/>
      <c r="TH122" s="1"/>
      <c r="TI122" s="1"/>
      <c r="TJ122" s="1"/>
      <c r="TK122" s="1"/>
      <c r="TL122" s="1"/>
      <c r="TM122" s="1"/>
      <c r="TN122" s="1"/>
      <c r="TO122" s="1"/>
      <c r="TP122" s="1"/>
      <c r="TQ122" s="1"/>
      <c r="TR122" s="1"/>
      <c r="TS122" s="1"/>
      <c r="TT122" s="1"/>
      <c r="TU122" s="1"/>
      <c r="TV122" s="1"/>
      <c r="TW122" s="1"/>
      <c r="TX122" s="1"/>
      <c r="TY122" s="1"/>
      <c r="TZ122" s="1"/>
      <c r="UA122" s="1"/>
      <c r="UB122" s="1"/>
      <c r="UC122" s="1"/>
      <c r="UD122" s="1"/>
      <c r="UE122" s="1"/>
      <c r="UF122" s="1"/>
      <c r="UG122" s="1"/>
      <c r="UH122" s="1"/>
      <c r="UI122" s="1"/>
      <c r="UJ122" s="1"/>
      <c r="UK122" s="1"/>
      <c r="UL122" s="1"/>
      <c r="UM122" s="1"/>
      <c r="UN122" s="1"/>
      <c r="UO122" s="1"/>
      <c r="UP122" s="1"/>
      <c r="UQ122" s="1"/>
      <c r="UR122" s="1"/>
      <c r="US122" s="1"/>
      <c r="UT122" s="1"/>
      <c r="UU122" s="1"/>
      <c r="UV122" s="1"/>
      <c r="UW122" s="1"/>
      <c r="UX122" s="1"/>
      <c r="UY122" s="1"/>
      <c r="UZ122" s="1"/>
      <c r="VA122" s="1"/>
      <c r="VB122" s="1"/>
      <c r="VC122" s="1"/>
      <c r="VD122" s="1"/>
      <c r="VE122" s="1"/>
      <c r="VF122" s="1"/>
      <c r="VG122" s="1"/>
      <c r="VH122" s="1"/>
      <c r="VI122" s="1"/>
      <c r="VJ122" s="1"/>
      <c r="VK122" s="1"/>
      <c r="VL122" s="1"/>
      <c r="VM122" s="1"/>
      <c r="VN122" s="1"/>
      <c r="VO122" s="1"/>
      <c r="VP122" s="1"/>
      <c r="VQ122" s="1"/>
      <c r="VR122" s="1"/>
      <c r="VS122" s="1"/>
      <c r="VT122" s="1"/>
      <c r="VU122" s="1"/>
      <c r="VV122" s="1"/>
      <c r="VW122" s="1"/>
      <c r="VX122" s="1"/>
      <c r="VY122" s="1"/>
      <c r="VZ122" s="1"/>
      <c r="WA122" s="1"/>
      <c r="WB122" s="1"/>
      <c r="WC122" s="1"/>
      <c r="WD122" s="1"/>
      <c r="WE122" s="1"/>
      <c r="WF122" s="1"/>
      <c r="WG122" s="1"/>
      <c r="WH122" s="1"/>
      <c r="WI122" s="1"/>
      <c r="WJ122" s="1"/>
      <c r="WK122" s="1"/>
      <c r="WL122" s="1"/>
      <c r="WM122" s="1"/>
      <c r="WN122" s="1"/>
      <c r="WO122" s="1"/>
      <c r="WP122" s="1"/>
      <c r="WQ122" s="1"/>
      <c r="WR122" s="1"/>
      <c r="WS122" s="1"/>
      <c r="WT122" s="1"/>
      <c r="WU122" s="1"/>
      <c r="WV122" s="1"/>
      <c r="WW122" s="1"/>
      <c r="WX122" s="1"/>
      <c r="WY122" s="1"/>
      <c r="WZ122" s="1"/>
      <c r="XA122" s="1"/>
      <c r="XB122" s="1"/>
      <c r="XC122" s="1"/>
      <c r="XD122" s="1"/>
      <c r="XE122" s="1"/>
      <c r="XF122" s="1"/>
      <c r="XG122" s="1"/>
      <c r="XH122" s="1"/>
      <c r="XI122" s="1"/>
      <c r="XJ122" s="1"/>
      <c r="XK122" s="1"/>
      <c r="XL122" s="1"/>
      <c r="XM122" s="1"/>
      <c r="XN122" s="1"/>
      <c r="XO122" s="1"/>
      <c r="XP122" s="1"/>
      <c r="XQ122" s="1"/>
      <c r="XR122" s="1"/>
      <c r="XS122" s="1"/>
      <c r="XT122" s="1"/>
      <c r="XU122" s="1"/>
      <c r="XV122" s="1"/>
      <c r="XW122" s="1"/>
      <c r="XX122" s="1"/>
      <c r="XY122" s="1"/>
      <c r="XZ122" s="1"/>
      <c r="YA122" s="1"/>
      <c r="YB122" s="1"/>
      <c r="YC122" s="1"/>
      <c r="YD122" s="1"/>
      <c r="YE122" s="1"/>
      <c r="YF122" s="1"/>
      <c r="YG122" s="1"/>
      <c r="YH122" s="1"/>
      <c r="YI122" s="1"/>
      <c r="YJ122" s="1"/>
      <c r="YK122" s="1"/>
      <c r="YL122" s="1"/>
      <c r="YM122" s="1"/>
      <c r="YN122" s="1"/>
      <c r="YO122" s="1"/>
      <c r="YP122" s="1"/>
      <c r="YQ122" s="1"/>
      <c r="YR122" s="1"/>
      <c r="YS122" s="1"/>
      <c r="YT122" s="1"/>
      <c r="YU122" s="1"/>
      <c r="YV122" s="1"/>
      <c r="YW122" s="1"/>
      <c r="YX122" s="1"/>
      <c r="YY122" s="1"/>
      <c r="YZ122" s="1"/>
      <c r="ZA122" s="1"/>
      <c r="ZB122" s="1"/>
      <c r="ZC122" s="1"/>
      <c r="ZD122" s="1"/>
      <c r="ZE122" s="1"/>
      <c r="ZF122" s="1"/>
      <c r="ZG122" s="1"/>
      <c r="ZH122" s="1"/>
      <c r="ZI122" s="1"/>
      <c r="ZJ122" s="1"/>
      <c r="ZK122" s="1"/>
      <c r="ZL122" s="1"/>
      <c r="ZM122" s="1"/>
      <c r="ZN122" s="1"/>
      <c r="ZO122" s="1"/>
      <c r="ZP122" s="1"/>
      <c r="ZQ122" s="1"/>
      <c r="ZR122" s="1"/>
      <c r="ZS122" s="1"/>
      <c r="ZT122" s="1"/>
      <c r="ZU122" s="1"/>
      <c r="ZV122" s="1"/>
      <c r="ZW122" s="1"/>
      <c r="ZX122" s="1"/>
      <c r="ZY122" s="1"/>
      <c r="ZZ122" s="1"/>
      <c r="AAA122" s="1"/>
      <c r="AAB122" s="1"/>
      <c r="AAC122" s="1"/>
      <c r="AAD122" s="1"/>
      <c r="AAE122" s="1"/>
      <c r="AAF122" s="1"/>
      <c r="AAG122" s="1"/>
      <c r="AAH122" s="1"/>
      <c r="AAI122" s="1"/>
      <c r="AAJ122" s="1"/>
      <c r="AAK122" s="1"/>
      <c r="AAL122" s="1"/>
      <c r="AAM122" s="1"/>
      <c r="AAN122" s="1"/>
      <c r="AAO122" s="1"/>
      <c r="AAP122" s="1"/>
      <c r="AAQ122" s="1"/>
      <c r="AAR122" s="1"/>
      <c r="AAS122" s="1"/>
      <c r="AAT122" s="1"/>
      <c r="AAU122" s="1"/>
      <c r="AAV122" s="1"/>
      <c r="AAW122" s="1"/>
      <c r="AAX122" s="1"/>
      <c r="AAY122" s="1"/>
      <c r="AAZ122" s="1"/>
      <c r="ABA122" s="1"/>
      <c r="ABB122" s="1"/>
      <c r="ABC122" s="1"/>
      <c r="ABD122" s="1"/>
      <c r="ABE122" s="1"/>
      <c r="ABF122" s="1"/>
      <c r="ABG122" s="1"/>
      <c r="ABH122" s="1"/>
      <c r="ABI122" s="1"/>
      <c r="ABJ122" s="1"/>
      <c r="ABK122" s="1"/>
      <c r="ABL122" s="1"/>
      <c r="ABM122" s="1"/>
      <c r="ABN122" s="1"/>
      <c r="ABO122" s="1"/>
      <c r="ABP122" s="1"/>
      <c r="ABQ122" s="1"/>
      <c r="ABR122" s="1"/>
      <c r="ABS122" s="1"/>
      <c r="ABT122" s="1"/>
      <c r="ABU122" s="1"/>
      <c r="ABV122" s="1"/>
      <c r="ABW122" s="1"/>
      <c r="ABX122" s="1"/>
      <c r="ABY122" s="1"/>
      <c r="ABZ122" s="1"/>
      <c r="ACA122" s="1"/>
      <c r="ACB122" s="1"/>
      <c r="ACC122" s="1"/>
      <c r="ACD122" s="1"/>
      <c r="ACE122" s="1"/>
      <c r="ACF122" s="1"/>
      <c r="ACG122" s="1"/>
      <c r="ACH122" s="1"/>
      <c r="ACI122" s="1"/>
      <c r="ACJ122" s="1"/>
      <c r="ACK122" s="1"/>
      <c r="ACL122" s="1"/>
      <c r="ACM122" s="1"/>
      <c r="ACN122" s="1"/>
      <c r="ACO122" s="1"/>
      <c r="ACP122" s="1"/>
      <c r="ACQ122" s="1"/>
      <c r="ACR122" s="1"/>
      <c r="ACS122" s="1"/>
      <c r="ACT122" s="1"/>
      <c r="ACU122" s="1"/>
      <c r="ACV122" s="1"/>
      <c r="ACW122" s="1"/>
      <c r="ACX122" s="1"/>
      <c r="ACY122" s="1"/>
      <c r="ACZ122" s="1"/>
      <c r="ADA122" s="1"/>
      <c r="ADB122" s="1"/>
      <c r="ADC122" s="1"/>
      <c r="ADD122" s="1"/>
      <c r="ADE122" s="1"/>
      <c r="ADF122" s="1"/>
      <c r="ADG122" s="1"/>
      <c r="ADH122" s="1"/>
      <c r="ADI122" s="1"/>
      <c r="ADJ122" s="1"/>
      <c r="ADK122" s="1"/>
      <c r="ADL122" s="1"/>
      <c r="ADM122" s="1"/>
      <c r="ADN122" s="1"/>
      <c r="ADO122" s="1"/>
      <c r="ADP122" s="1"/>
      <c r="ADQ122" s="1"/>
      <c r="ADR122" s="1"/>
      <c r="ADS122" s="1"/>
      <c r="ADT122" s="1"/>
      <c r="ADU122" s="1"/>
      <c r="ADV122" s="1"/>
      <c r="ADW122" s="1"/>
      <c r="ADX122" s="1"/>
      <c r="ADY122" s="1"/>
      <c r="ADZ122" s="1"/>
      <c r="AEA122" s="1"/>
      <c r="AEB122" s="1"/>
      <c r="AEC122" s="1"/>
      <c r="AED122" s="1"/>
      <c r="AEE122" s="1"/>
      <c r="AEF122" s="1"/>
      <c r="AEG122" s="1"/>
      <c r="AEH122" s="1"/>
      <c r="AEI122" s="1"/>
      <c r="AEJ122" s="1"/>
      <c r="AEK122" s="1"/>
      <c r="AEL122" s="1"/>
      <c r="AEM122" s="1"/>
      <c r="AEN122" s="1"/>
      <c r="AEO122" s="1"/>
      <c r="AEP122" s="1"/>
      <c r="AEQ122" s="1"/>
      <c r="AER122" s="1"/>
      <c r="AES122" s="1"/>
      <c r="AET122" s="1"/>
      <c r="AEU122" s="1"/>
      <c r="AEV122" s="1"/>
      <c r="AEW122" s="1"/>
      <c r="AEX122" s="1"/>
      <c r="AEY122" s="1"/>
      <c r="AEZ122" s="1"/>
      <c r="AFA122" s="1"/>
      <c r="AFB122" s="1"/>
      <c r="AFC122" s="1"/>
      <c r="AFD122" s="1"/>
      <c r="AFE122" s="1"/>
      <c r="AFF122" s="1"/>
      <c r="AFG122" s="1"/>
      <c r="AFH122" s="1"/>
      <c r="AFI122" s="1"/>
      <c r="AFJ122" s="1"/>
      <c r="AFK122" s="1"/>
      <c r="AFL122" s="1"/>
      <c r="AFM122" s="1"/>
      <c r="AFN122" s="1"/>
      <c r="AFO122" s="1"/>
      <c r="AFP122" s="1"/>
      <c r="AFQ122" s="1"/>
      <c r="AFR122" s="1"/>
      <c r="AFS122" s="1"/>
      <c r="AFT122" s="1"/>
      <c r="AFU122" s="1"/>
      <c r="AFV122" s="1"/>
      <c r="AFW122" s="1"/>
      <c r="AFX122" s="1"/>
      <c r="AFY122" s="1"/>
      <c r="AFZ122" s="1"/>
      <c r="AGA122" s="1"/>
      <c r="AGB122" s="1"/>
      <c r="AGC122" s="1"/>
      <c r="AGD122" s="1"/>
      <c r="AGE122" s="1"/>
      <c r="AGF122" s="1"/>
      <c r="AGG122" s="1"/>
      <c r="AGH122" s="1"/>
      <c r="AGI122" s="1"/>
      <c r="AGJ122" s="1"/>
      <c r="AGK122" s="1"/>
      <c r="AGL122" s="1"/>
      <c r="AGM122" s="1"/>
      <c r="AGN122" s="1"/>
      <c r="AGO122" s="1"/>
      <c r="AGP122" s="1"/>
      <c r="AGQ122" s="1"/>
      <c r="AGR122" s="1"/>
      <c r="AGS122" s="1"/>
      <c r="AGT122" s="1"/>
      <c r="AGU122" s="1"/>
      <c r="AGV122" s="1"/>
      <c r="AGW122" s="1"/>
      <c r="AGX122" s="1"/>
      <c r="AGY122" s="1"/>
      <c r="AGZ122" s="1"/>
      <c r="AHA122" s="1"/>
      <c r="AHB122" s="1"/>
      <c r="AHC122" s="1"/>
      <c r="AHD122" s="1"/>
      <c r="AHE122" s="1"/>
      <c r="AHF122" s="1"/>
      <c r="AHG122" s="1"/>
      <c r="AHH122" s="1"/>
      <c r="AHI122" s="1"/>
      <c r="AHJ122" s="1"/>
      <c r="AHK122" s="1"/>
      <c r="AHL122" s="1"/>
      <c r="AHM122" s="1"/>
      <c r="AHN122" s="1"/>
      <c r="AHO122" s="1"/>
      <c r="AHP122" s="1"/>
      <c r="AHQ122" s="1"/>
      <c r="AHR122" s="1"/>
      <c r="AHS122" s="1"/>
      <c r="AHT122" s="1"/>
      <c r="AHU122" s="1"/>
      <c r="AHV122" s="1"/>
      <c r="AHW122" s="1"/>
      <c r="AHX122" s="1"/>
      <c r="AHY122" s="1"/>
      <c r="AHZ122" s="1"/>
      <c r="AIA122" s="1"/>
      <c r="AIB122" s="1"/>
      <c r="AIC122" s="1"/>
      <c r="AID122" s="1"/>
      <c r="AIE122" s="1"/>
      <c r="AIF122" s="1"/>
      <c r="AIG122" s="1"/>
      <c r="AIH122" s="1"/>
      <c r="AII122" s="1"/>
      <c r="AIJ122" s="1"/>
      <c r="AIK122" s="1"/>
      <c r="AIL122" s="1"/>
      <c r="AIM122" s="1"/>
      <c r="AIN122" s="1"/>
      <c r="AIO122" s="1"/>
      <c r="AIP122" s="1"/>
      <c r="AIQ122" s="1"/>
      <c r="AIR122" s="1"/>
      <c r="AIS122" s="1"/>
      <c r="AIT122" s="1"/>
      <c r="AIU122" s="1"/>
      <c r="AIV122" s="1"/>
      <c r="AIW122" s="1"/>
      <c r="AIX122" s="1"/>
      <c r="AIY122" s="1"/>
      <c r="AIZ122" s="1"/>
      <c r="AJA122" s="1"/>
      <c r="AJB122" s="1"/>
      <c r="AJC122" s="1"/>
      <c r="AJD122" s="1"/>
      <c r="AJE122" s="1"/>
      <c r="AJF122" s="1"/>
      <c r="AJG122" s="1"/>
      <c r="AJH122" s="1"/>
      <c r="AJI122" s="1"/>
      <c r="AJJ122" s="1"/>
      <c r="AJK122" s="1"/>
      <c r="AJL122" s="1"/>
      <c r="AJM122" s="1"/>
      <c r="AJN122" s="1"/>
      <c r="AJO122" s="1"/>
      <c r="AJP122" s="1"/>
      <c r="AJQ122" s="1"/>
      <c r="AJR122" s="1"/>
      <c r="AJS122" s="1"/>
      <c r="AJT122" s="1"/>
      <c r="AJU122" s="1"/>
      <c r="AJV122" s="1"/>
      <c r="AJW122" s="1"/>
      <c r="AJX122" s="1"/>
      <c r="AJY122" s="1"/>
      <c r="AJZ122" s="1"/>
      <c r="AKA122" s="1"/>
      <c r="AKB122" s="1"/>
      <c r="AKC122" s="1"/>
      <c r="AKD122" s="1"/>
      <c r="AKE122" s="1"/>
      <c r="AKF122" s="1"/>
      <c r="AKG122" s="1"/>
      <c r="AKH122" s="1"/>
      <c r="AKI122" s="1"/>
      <c r="AKJ122" s="1"/>
      <c r="AKK122" s="1"/>
      <c r="AKL122" s="1"/>
      <c r="AKM122" s="1"/>
      <c r="AKN122" s="1"/>
      <c r="AKO122" s="1"/>
      <c r="AKP122" s="1"/>
      <c r="AKQ122" s="1"/>
      <c r="AKR122" s="1"/>
      <c r="AKS122" s="1"/>
      <c r="AKT122" s="1"/>
      <c r="AKU122" s="1"/>
      <c r="AKV122" s="1"/>
      <c r="AKW122" s="1"/>
      <c r="AKX122" s="1"/>
      <c r="AKY122" s="1"/>
      <c r="AKZ122" s="1"/>
      <c r="ALA122" s="1"/>
      <c r="ALB122" s="1"/>
      <c r="ALC122" s="1"/>
      <c r="ALD122" s="1"/>
      <c r="ALE122" s="1"/>
      <c r="ALF122" s="1"/>
      <c r="ALG122" s="1"/>
      <c r="ALH122" s="1"/>
      <c r="ALI122" s="1"/>
      <c r="ALJ122" s="1"/>
      <c r="ALK122" s="1"/>
      <c r="ALL122" s="1"/>
      <c r="ALM122" s="1"/>
      <c r="ALN122" s="1"/>
      <c r="ALO122" s="1"/>
      <c r="ALP122" s="1"/>
      <c r="ALQ122" s="1"/>
      <c r="ALR122" s="1"/>
      <c r="ALS122" s="1"/>
      <c r="ALT122" s="1"/>
      <c r="ALU122" s="1"/>
      <c r="ALV122" s="1"/>
      <c r="ALW122" s="1"/>
      <c r="ALX122" s="1"/>
      <c r="ALY122" s="1"/>
      <c r="ALZ122" s="1"/>
      <c r="AMA122" s="1"/>
      <c r="AMB122" s="1"/>
      <c r="AMC122" s="1"/>
      <c r="AMD122" s="1"/>
      <c r="AME122" s="1"/>
      <c r="AMF122" s="1"/>
      <c r="AMG122" s="1"/>
      <c r="AMH122" s="1"/>
      <c r="AMI122" s="1"/>
      <c r="AMJ122" s="1"/>
    </row>
    <row r="123" spans="1:1024" ht="36" customHeight="1" x14ac:dyDescent="0.25">
      <c r="A123" s="19" t="s">
        <v>100</v>
      </c>
      <c r="B123" s="28" t="s">
        <v>101</v>
      </c>
      <c r="C123" s="12" t="s">
        <v>9</v>
      </c>
      <c r="D123" s="5" t="s">
        <v>10</v>
      </c>
      <c r="E123" s="4" t="s">
        <v>69</v>
      </c>
      <c r="F123" s="4" t="s">
        <v>12</v>
      </c>
      <c r="G123" s="40" t="s">
        <v>102</v>
      </c>
      <c r="H123" s="40" t="s">
        <v>14</v>
      </c>
      <c r="I123" s="40" t="s">
        <v>14</v>
      </c>
      <c r="J123" s="40" t="s">
        <v>14</v>
      </c>
      <c r="K123" s="40" t="s">
        <v>14</v>
      </c>
      <c r="L123" s="40" t="s">
        <v>15</v>
      </c>
      <c r="M123" s="40" t="s">
        <v>15</v>
      </c>
      <c r="N123" s="40" t="s">
        <v>15</v>
      </c>
      <c r="O123" s="40" t="s">
        <v>15</v>
      </c>
      <c r="P123" s="40" t="s">
        <v>16</v>
      </c>
      <c r="Q123" s="40" t="s">
        <v>16</v>
      </c>
      <c r="R123" s="40" t="s">
        <v>16</v>
      </c>
      <c r="S123" s="40" t="s">
        <v>17</v>
      </c>
      <c r="T123" s="40" t="s">
        <v>17</v>
      </c>
      <c r="U123" s="40" t="s">
        <v>18</v>
      </c>
      <c r="V123" s="7"/>
    </row>
    <row r="124" spans="1:1024" ht="36" customHeight="1" x14ac:dyDescent="0.25">
      <c r="A124" s="20" t="s">
        <v>103</v>
      </c>
      <c r="B124" s="15" t="s">
        <v>104</v>
      </c>
      <c r="C124" s="13" t="s">
        <v>74</v>
      </c>
      <c r="D124" s="9" t="s">
        <v>75</v>
      </c>
      <c r="E124" s="8" t="s">
        <v>69</v>
      </c>
      <c r="F124" s="8" t="s">
        <v>12</v>
      </c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10"/>
    </row>
    <row r="125" spans="1:1024" x14ac:dyDescent="0.25">
      <c r="A125" s="20"/>
      <c r="B125" s="46" t="s">
        <v>108</v>
      </c>
      <c r="C125" s="47"/>
      <c r="D125" s="47"/>
      <c r="E125" s="47"/>
      <c r="F125" s="47"/>
      <c r="G125" s="48"/>
      <c r="H125" s="31">
        <f t="shared" ref="H125:U125" si="27">H126/$V$126</f>
        <v>3.0168589174800354E-2</v>
      </c>
      <c r="I125" s="31">
        <f t="shared" si="27"/>
        <v>1.9964507542147295E-2</v>
      </c>
      <c r="J125" s="31">
        <f t="shared" si="27"/>
        <v>3.5936113575865132E-2</v>
      </c>
      <c r="K125" s="31">
        <f t="shared" si="27"/>
        <v>2.3957409050576754E-2</v>
      </c>
      <c r="L125" s="31">
        <f t="shared" si="27"/>
        <v>4.4365572315882874E-2</v>
      </c>
      <c r="M125" s="31">
        <f t="shared" si="27"/>
        <v>5.2795031055900624E-2</v>
      </c>
      <c r="N125" s="31">
        <f t="shared" si="27"/>
        <v>6.7435669920141966E-2</v>
      </c>
      <c r="O125" s="31">
        <f t="shared" si="27"/>
        <v>7.4090505767524406E-2</v>
      </c>
      <c r="P125" s="31">
        <f t="shared" si="27"/>
        <v>8.9618456078083414E-2</v>
      </c>
      <c r="Q125" s="31">
        <f t="shared" si="27"/>
        <v>9.3611357586512872E-2</v>
      </c>
      <c r="R125" s="31">
        <f t="shared" si="27"/>
        <v>0.10425909494232476</v>
      </c>
      <c r="S125" s="31">
        <f t="shared" si="27"/>
        <v>6.5217391304347824E-2</v>
      </c>
      <c r="T125" s="31">
        <f t="shared" si="27"/>
        <v>0.15527950310559005</v>
      </c>
      <c r="U125" s="31">
        <f t="shared" si="27"/>
        <v>0.14330079858030167</v>
      </c>
      <c r="V125" s="10"/>
    </row>
    <row r="126" spans="1:1024" ht="15.75" thickBot="1" x14ac:dyDescent="0.3">
      <c r="A126" s="21"/>
      <c r="B126" s="46" t="s">
        <v>109</v>
      </c>
      <c r="C126" s="47"/>
      <c r="D126" s="47"/>
      <c r="E126" s="47"/>
      <c r="F126" s="47"/>
      <c r="G126" s="48"/>
      <c r="H126" s="14">
        <v>68</v>
      </c>
      <c r="I126" s="14">
        <v>45</v>
      </c>
      <c r="J126" s="14">
        <v>81</v>
      </c>
      <c r="K126" s="14">
        <v>54</v>
      </c>
      <c r="L126" s="14">
        <v>100</v>
      </c>
      <c r="M126" s="14">
        <v>119</v>
      </c>
      <c r="N126" s="14">
        <v>152</v>
      </c>
      <c r="O126" s="14">
        <v>167</v>
      </c>
      <c r="P126" s="14">
        <v>202</v>
      </c>
      <c r="Q126" s="14">
        <v>211</v>
      </c>
      <c r="R126" s="14">
        <v>235</v>
      </c>
      <c r="S126" s="14">
        <v>147</v>
      </c>
      <c r="T126" s="14">
        <v>350</v>
      </c>
      <c r="U126" s="14">
        <v>323</v>
      </c>
      <c r="V126" s="10">
        <f>SUM(H126:U126)</f>
        <v>2254</v>
      </c>
    </row>
    <row r="127" spans="1:1024" s="18" customFormat="1" ht="15.75" thickBot="1" x14ac:dyDescent="0.3">
      <c r="A127" s="22"/>
      <c r="B127" s="43" t="s">
        <v>110</v>
      </c>
      <c r="C127" s="44"/>
      <c r="D127" s="44"/>
      <c r="E127" s="44"/>
      <c r="F127" s="44"/>
      <c r="G127" s="45"/>
      <c r="H127" s="30">
        <f>SUM(H125:$U$125)</f>
        <v>0.99999999999999989</v>
      </c>
      <c r="I127" s="30">
        <f>SUM(I125:$U$125)</f>
        <v>0.96983141082519952</v>
      </c>
      <c r="J127" s="30">
        <f>SUM(J125:$U$125)</f>
        <v>0.94986690328305223</v>
      </c>
      <c r="K127" s="30">
        <f>SUM(K125:$U$125)</f>
        <v>0.91393078970718711</v>
      </c>
      <c r="L127" s="30">
        <f>SUM(L125:$U$125)</f>
        <v>0.88997338065661036</v>
      </c>
      <c r="M127" s="30">
        <f>SUM(M125:$U$125)</f>
        <v>0.84560780834072746</v>
      </c>
      <c r="N127" s="30">
        <f>SUM(N125:$U$125)</f>
        <v>0.79281277728482702</v>
      </c>
      <c r="O127" s="30">
        <f>SUM(O125:$U$125)</f>
        <v>0.72537710736468497</v>
      </c>
      <c r="P127" s="30">
        <f>SUM(P125:$U$125)</f>
        <v>0.65128660159716056</v>
      </c>
      <c r="Q127" s="30">
        <f>SUM(Q125:$U$125)</f>
        <v>0.56166814551907718</v>
      </c>
      <c r="R127" s="30">
        <f>SUM(R125:$U$125)</f>
        <v>0.46805678793256433</v>
      </c>
      <c r="S127" s="30">
        <f>SUM(S125:$U$125)</f>
        <v>0.36379769299023956</v>
      </c>
      <c r="T127" s="30">
        <f>SUM(T125:$U$125)</f>
        <v>0.29858030168589172</v>
      </c>
      <c r="U127" s="30">
        <f>SUM(U125:$U$125)</f>
        <v>0.14330079858030167</v>
      </c>
      <c r="V127" s="1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  <c r="JL127" s="1"/>
      <c r="JM127" s="1"/>
      <c r="JN127" s="1"/>
      <c r="JO127" s="1"/>
      <c r="JP127" s="1"/>
      <c r="JQ127" s="1"/>
      <c r="JR127" s="1"/>
      <c r="JS127" s="1"/>
      <c r="JT127" s="1"/>
      <c r="JU127" s="1"/>
      <c r="JV127" s="1"/>
      <c r="JW127" s="1"/>
      <c r="JX127" s="1"/>
      <c r="JY127" s="1"/>
      <c r="JZ127" s="1"/>
      <c r="KA127" s="1"/>
      <c r="KB127" s="1"/>
      <c r="KC127" s="1"/>
      <c r="KD127" s="1"/>
      <c r="KE127" s="1"/>
      <c r="KF127" s="1"/>
      <c r="KG127" s="1"/>
      <c r="KH127" s="1"/>
      <c r="KI127" s="1"/>
      <c r="KJ127" s="1"/>
      <c r="KK127" s="1"/>
      <c r="KL127" s="1"/>
      <c r="KM127" s="1"/>
      <c r="KN127" s="1"/>
      <c r="KO127" s="1"/>
      <c r="KP127" s="1"/>
      <c r="KQ127" s="1"/>
      <c r="KR127" s="1"/>
      <c r="KS127" s="1"/>
      <c r="KT127" s="1"/>
      <c r="KU127" s="1"/>
      <c r="KV127" s="1"/>
      <c r="KW127" s="1"/>
      <c r="KX127" s="1"/>
      <c r="KY127" s="1"/>
      <c r="KZ127" s="1"/>
      <c r="LA127" s="1"/>
      <c r="LB127" s="1"/>
      <c r="LC127" s="1"/>
      <c r="LD127" s="1"/>
      <c r="LE127" s="1"/>
      <c r="LF127" s="1"/>
      <c r="LG127" s="1"/>
      <c r="LH127" s="1"/>
      <c r="LI127" s="1"/>
      <c r="LJ127" s="1"/>
      <c r="LK127" s="1"/>
      <c r="LL127" s="1"/>
      <c r="LM127" s="1"/>
      <c r="LN127" s="1"/>
      <c r="LO127" s="1"/>
      <c r="LP127" s="1"/>
      <c r="LQ127" s="1"/>
      <c r="LR127" s="1"/>
      <c r="LS127" s="1"/>
      <c r="LT127" s="1"/>
      <c r="LU127" s="1"/>
      <c r="LV127" s="1"/>
      <c r="LW127" s="1"/>
      <c r="LX127" s="1"/>
      <c r="LY127" s="1"/>
      <c r="LZ127" s="1"/>
      <c r="MA127" s="1"/>
      <c r="MB127" s="1"/>
      <c r="MC127" s="1"/>
      <c r="MD127" s="1"/>
      <c r="ME127" s="1"/>
      <c r="MF127" s="1"/>
      <c r="MG127" s="1"/>
      <c r="MH127" s="1"/>
      <c r="MI127" s="1"/>
      <c r="MJ127" s="1"/>
      <c r="MK127" s="1"/>
      <c r="ML127" s="1"/>
      <c r="MM127" s="1"/>
      <c r="MN127" s="1"/>
      <c r="MO127" s="1"/>
      <c r="MP127" s="1"/>
      <c r="MQ127" s="1"/>
      <c r="MR127" s="1"/>
      <c r="MS127" s="1"/>
      <c r="MT127" s="1"/>
      <c r="MU127" s="1"/>
      <c r="MV127" s="1"/>
      <c r="MW127" s="1"/>
      <c r="MX127" s="1"/>
      <c r="MY127" s="1"/>
      <c r="MZ127" s="1"/>
      <c r="NA127" s="1"/>
      <c r="NB127" s="1"/>
      <c r="NC127" s="1"/>
      <c r="ND127" s="1"/>
      <c r="NE127" s="1"/>
      <c r="NF127" s="1"/>
      <c r="NG127" s="1"/>
      <c r="NH127" s="1"/>
      <c r="NI127" s="1"/>
      <c r="NJ127" s="1"/>
      <c r="NK127" s="1"/>
      <c r="NL127" s="1"/>
      <c r="NM127" s="1"/>
      <c r="NN127" s="1"/>
      <c r="NO127" s="1"/>
      <c r="NP127" s="1"/>
      <c r="NQ127" s="1"/>
      <c r="NR127" s="1"/>
      <c r="NS127" s="1"/>
      <c r="NT127" s="1"/>
      <c r="NU127" s="1"/>
      <c r="NV127" s="1"/>
      <c r="NW127" s="1"/>
      <c r="NX127" s="1"/>
      <c r="NY127" s="1"/>
      <c r="NZ127" s="1"/>
      <c r="OA127" s="1"/>
      <c r="OB127" s="1"/>
      <c r="OC127" s="1"/>
      <c r="OD127" s="1"/>
      <c r="OE127" s="1"/>
      <c r="OF127" s="1"/>
      <c r="OG127" s="1"/>
      <c r="OH127" s="1"/>
      <c r="OI127" s="1"/>
      <c r="OJ127" s="1"/>
      <c r="OK127" s="1"/>
      <c r="OL127" s="1"/>
      <c r="OM127" s="1"/>
      <c r="ON127" s="1"/>
      <c r="OO127" s="1"/>
      <c r="OP127" s="1"/>
      <c r="OQ127" s="1"/>
      <c r="OR127" s="1"/>
      <c r="OS127" s="1"/>
      <c r="OT127" s="1"/>
      <c r="OU127" s="1"/>
      <c r="OV127" s="1"/>
      <c r="OW127" s="1"/>
      <c r="OX127" s="1"/>
      <c r="OY127" s="1"/>
      <c r="OZ127" s="1"/>
      <c r="PA127" s="1"/>
      <c r="PB127" s="1"/>
      <c r="PC127" s="1"/>
      <c r="PD127" s="1"/>
      <c r="PE127" s="1"/>
      <c r="PF127" s="1"/>
      <c r="PG127" s="1"/>
      <c r="PH127" s="1"/>
      <c r="PI127" s="1"/>
      <c r="PJ127" s="1"/>
      <c r="PK127" s="1"/>
      <c r="PL127" s="1"/>
      <c r="PM127" s="1"/>
      <c r="PN127" s="1"/>
      <c r="PO127" s="1"/>
      <c r="PP127" s="1"/>
      <c r="PQ127" s="1"/>
      <c r="PR127" s="1"/>
      <c r="PS127" s="1"/>
      <c r="PT127" s="1"/>
      <c r="PU127" s="1"/>
      <c r="PV127" s="1"/>
      <c r="PW127" s="1"/>
      <c r="PX127" s="1"/>
      <c r="PY127" s="1"/>
      <c r="PZ127" s="1"/>
      <c r="QA127" s="1"/>
      <c r="QB127" s="1"/>
      <c r="QC127" s="1"/>
      <c r="QD127" s="1"/>
      <c r="QE127" s="1"/>
      <c r="QF127" s="1"/>
      <c r="QG127" s="1"/>
      <c r="QH127" s="1"/>
      <c r="QI127" s="1"/>
      <c r="QJ127" s="1"/>
      <c r="QK127" s="1"/>
      <c r="QL127" s="1"/>
      <c r="QM127" s="1"/>
      <c r="QN127" s="1"/>
      <c r="QO127" s="1"/>
      <c r="QP127" s="1"/>
      <c r="QQ127" s="1"/>
      <c r="QR127" s="1"/>
      <c r="QS127" s="1"/>
      <c r="QT127" s="1"/>
      <c r="QU127" s="1"/>
      <c r="QV127" s="1"/>
      <c r="QW127" s="1"/>
      <c r="QX127" s="1"/>
      <c r="QY127" s="1"/>
      <c r="QZ127" s="1"/>
      <c r="RA127" s="1"/>
      <c r="RB127" s="1"/>
      <c r="RC127" s="1"/>
      <c r="RD127" s="1"/>
      <c r="RE127" s="1"/>
      <c r="RF127" s="1"/>
      <c r="RG127" s="1"/>
      <c r="RH127" s="1"/>
      <c r="RI127" s="1"/>
      <c r="RJ127" s="1"/>
      <c r="RK127" s="1"/>
      <c r="RL127" s="1"/>
      <c r="RM127" s="1"/>
      <c r="RN127" s="1"/>
      <c r="RO127" s="1"/>
      <c r="RP127" s="1"/>
      <c r="RQ127" s="1"/>
      <c r="RR127" s="1"/>
      <c r="RS127" s="1"/>
      <c r="RT127" s="1"/>
      <c r="RU127" s="1"/>
      <c r="RV127" s="1"/>
      <c r="RW127" s="1"/>
      <c r="RX127" s="1"/>
      <c r="RY127" s="1"/>
      <c r="RZ127" s="1"/>
      <c r="SA127" s="1"/>
      <c r="SB127" s="1"/>
      <c r="SC127" s="1"/>
      <c r="SD127" s="1"/>
      <c r="SE127" s="1"/>
      <c r="SF127" s="1"/>
      <c r="SG127" s="1"/>
      <c r="SH127" s="1"/>
      <c r="SI127" s="1"/>
      <c r="SJ127" s="1"/>
      <c r="SK127" s="1"/>
      <c r="SL127" s="1"/>
      <c r="SM127" s="1"/>
      <c r="SN127" s="1"/>
      <c r="SO127" s="1"/>
      <c r="SP127" s="1"/>
      <c r="SQ127" s="1"/>
      <c r="SR127" s="1"/>
      <c r="SS127" s="1"/>
      <c r="ST127" s="1"/>
      <c r="SU127" s="1"/>
      <c r="SV127" s="1"/>
      <c r="SW127" s="1"/>
      <c r="SX127" s="1"/>
      <c r="SY127" s="1"/>
      <c r="SZ127" s="1"/>
      <c r="TA127" s="1"/>
      <c r="TB127" s="1"/>
      <c r="TC127" s="1"/>
      <c r="TD127" s="1"/>
      <c r="TE127" s="1"/>
      <c r="TF127" s="1"/>
      <c r="TG127" s="1"/>
      <c r="TH127" s="1"/>
      <c r="TI127" s="1"/>
      <c r="TJ127" s="1"/>
      <c r="TK127" s="1"/>
      <c r="TL127" s="1"/>
      <c r="TM127" s="1"/>
      <c r="TN127" s="1"/>
      <c r="TO127" s="1"/>
      <c r="TP127" s="1"/>
      <c r="TQ127" s="1"/>
      <c r="TR127" s="1"/>
      <c r="TS127" s="1"/>
      <c r="TT127" s="1"/>
      <c r="TU127" s="1"/>
      <c r="TV127" s="1"/>
      <c r="TW127" s="1"/>
      <c r="TX127" s="1"/>
      <c r="TY127" s="1"/>
      <c r="TZ127" s="1"/>
      <c r="UA127" s="1"/>
      <c r="UB127" s="1"/>
      <c r="UC127" s="1"/>
      <c r="UD127" s="1"/>
      <c r="UE127" s="1"/>
      <c r="UF127" s="1"/>
      <c r="UG127" s="1"/>
      <c r="UH127" s="1"/>
      <c r="UI127" s="1"/>
      <c r="UJ127" s="1"/>
      <c r="UK127" s="1"/>
      <c r="UL127" s="1"/>
      <c r="UM127" s="1"/>
      <c r="UN127" s="1"/>
      <c r="UO127" s="1"/>
      <c r="UP127" s="1"/>
      <c r="UQ127" s="1"/>
      <c r="UR127" s="1"/>
      <c r="US127" s="1"/>
      <c r="UT127" s="1"/>
      <c r="UU127" s="1"/>
      <c r="UV127" s="1"/>
      <c r="UW127" s="1"/>
      <c r="UX127" s="1"/>
      <c r="UY127" s="1"/>
      <c r="UZ127" s="1"/>
      <c r="VA127" s="1"/>
      <c r="VB127" s="1"/>
      <c r="VC127" s="1"/>
      <c r="VD127" s="1"/>
      <c r="VE127" s="1"/>
      <c r="VF127" s="1"/>
      <c r="VG127" s="1"/>
      <c r="VH127" s="1"/>
      <c r="VI127" s="1"/>
      <c r="VJ127" s="1"/>
      <c r="VK127" s="1"/>
      <c r="VL127" s="1"/>
      <c r="VM127" s="1"/>
      <c r="VN127" s="1"/>
      <c r="VO127" s="1"/>
      <c r="VP127" s="1"/>
      <c r="VQ127" s="1"/>
      <c r="VR127" s="1"/>
      <c r="VS127" s="1"/>
      <c r="VT127" s="1"/>
      <c r="VU127" s="1"/>
      <c r="VV127" s="1"/>
      <c r="VW127" s="1"/>
      <c r="VX127" s="1"/>
      <c r="VY127" s="1"/>
      <c r="VZ127" s="1"/>
      <c r="WA127" s="1"/>
      <c r="WB127" s="1"/>
      <c r="WC127" s="1"/>
      <c r="WD127" s="1"/>
      <c r="WE127" s="1"/>
      <c r="WF127" s="1"/>
      <c r="WG127" s="1"/>
      <c r="WH127" s="1"/>
      <c r="WI127" s="1"/>
      <c r="WJ127" s="1"/>
      <c r="WK127" s="1"/>
      <c r="WL127" s="1"/>
      <c r="WM127" s="1"/>
      <c r="WN127" s="1"/>
      <c r="WO127" s="1"/>
      <c r="WP127" s="1"/>
      <c r="WQ127" s="1"/>
      <c r="WR127" s="1"/>
      <c r="WS127" s="1"/>
      <c r="WT127" s="1"/>
      <c r="WU127" s="1"/>
      <c r="WV127" s="1"/>
      <c r="WW127" s="1"/>
      <c r="WX127" s="1"/>
      <c r="WY127" s="1"/>
      <c r="WZ127" s="1"/>
      <c r="XA127" s="1"/>
      <c r="XB127" s="1"/>
      <c r="XC127" s="1"/>
      <c r="XD127" s="1"/>
      <c r="XE127" s="1"/>
      <c r="XF127" s="1"/>
      <c r="XG127" s="1"/>
      <c r="XH127" s="1"/>
      <c r="XI127" s="1"/>
      <c r="XJ127" s="1"/>
      <c r="XK127" s="1"/>
      <c r="XL127" s="1"/>
      <c r="XM127" s="1"/>
      <c r="XN127" s="1"/>
      <c r="XO127" s="1"/>
      <c r="XP127" s="1"/>
      <c r="XQ127" s="1"/>
      <c r="XR127" s="1"/>
      <c r="XS127" s="1"/>
      <c r="XT127" s="1"/>
      <c r="XU127" s="1"/>
      <c r="XV127" s="1"/>
      <c r="XW127" s="1"/>
      <c r="XX127" s="1"/>
      <c r="XY127" s="1"/>
      <c r="XZ127" s="1"/>
      <c r="YA127" s="1"/>
      <c r="YB127" s="1"/>
      <c r="YC127" s="1"/>
      <c r="YD127" s="1"/>
      <c r="YE127" s="1"/>
      <c r="YF127" s="1"/>
      <c r="YG127" s="1"/>
      <c r="YH127" s="1"/>
      <c r="YI127" s="1"/>
      <c r="YJ127" s="1"/>
      <c r="YK127" s="1"/>
      <c r="YL127" s="1"/>
      <c r="YM127" s="1"/>
      <c r="YN127" s="1"/>
      <c r="YO127" s="1"/>
      <c r="YP127" s="1"/>
      <c r="YQ127" s="1"/>
      <c r="YR127" s="1"/>
      <c r="YS127" s="1"/>
      <c r="YT127" s="1"/>
      <c r="YU127" s="1"/>
      <c r="YV127" s="1"/>
      <c r="YW127" s="1"/>
      <c r="YX127" s="1"/>
      <c r="YY127" s="1"/>
      <c r="YZ127" s="1"/>
      <c r="ZA127" s="1"/>
      <c r="ZB127" s="1"/>
      <c r="ZC127" s="1"/>
      <c r="ZD127" s="1"/>
      <c r="ZE127" s="1"/>
      <c r="ZF127" s="1"/>
      <c r="ZG127" s="1"/>
      <c r="ZH127" s="1"/>
      <c r="ZI127" s="1"/>
      <c r="ZJ127" s="1"/>
      <c r="ZK127" s="1"/>
      <c r="ZL127" s="1"/>
      <c r="ZM127" s="1"/>
      <c r="ZN127" s="1"/>
      <c r="ZO127" s="1"/>
      <c r="ZP127" s="1"/>
      <c r="ZQ127" s="1"/>
      <c r="ZR127" s="1"/>
      <c r="ZS127" s="1"/>
      <c r="ZT127" s="1"/>
      <c r="ZU127" s="1"/>
      <c r="ZV127" s="1"/>
      <c r="ZW127" s="1"/>
      <c r="ZX127" s="1"/>
      <c r="ZY127" s="1"/>
      <c r="ZZ127" s="1"/>
      <c r="AAA127" s="1"/>
      <c r="AAB127" s="1"/>
      <c r="AAC127" s="1"/>
      <c r="AAD127" s="1"/>
      <c r="AAE127" s="1"/>
      <c r="AAF127" s="1"/>
      <c r="AAG127" s="1"/>
      <c r="AAH127" s="1"/>
      <c r="AAI127" s="1"/>
      <c r="AAJ127" s="1"/>
      <c r="AAK127" s="1"/>
      <c r="AAL127" s="1"/>
      <c r="AAM127" s="1"/>
      <c r="AAN127" s="1"/>
      <c r="AAO127" s="1"/>
      <c r="AAP127" s="1"/>
      <c r="AAQ127" s="1"/>
      <c r="AAR127" s="1"/>
      <c r="AAS127" s="1"/>
      <c r="AAT127" s="1"/>
      <c r="AAU127" s="1"/>
      <c r="AAV127" s="1"/>
      <c r="AAW127" s="1"/>
      <c r="AAX127" s="1"/>
      <c r="AAY127" s="1"/>
      <c r="AAZ127" s="1"/>
      <c r="ABA127" s="1"/>
      <c r="ABB127" s="1"/>
      <c r="ABC127" s="1"/>
      <c r="ABD127" s="1"/>
      <c r="ABE127" s="1"/>
      <c r="ABF127" s="1"/>
      <c r="ABG127" s="1"/>
      <c r="ABH127" s="1"/>
      <c r="ABI127" s="1"/>
      <c r="ABJ127" s="1"/>
      <c r="ABK127" s="1"/>
      <c r="ABL127" s="1"/>
      <c r="ABM127" s="1"/>
      <c r="ABN127" s="1"/>
      <c r="ABO127" s="1"/>
      <c r="ABP127" s="1"/>
      <c r="ABQ127" s="1"/>
      <c r="ABR127" s="1"/>
      <c r="ABS127" s="1"/>
      <c r="ABT127" s="1"/>
      <c r="ABU127" s="1"/>
      <c r="ABV127" s="1"/>
      <c r="ABW127" s="1"/>
      <c r="ABX127" s="1"/>
      <c r="ABY127" s="1"/>
      <c r="ABZ127" s="1"/>
      <c r="ACA127" s="1"/>
      <c r="ACB127" s="1"/>
      <c r="ACC127" s="1"/>
      <c r="ACD127" s="1"/>
      <c r="ACE127" s="1"/>
      <c r="ACF127" s="1"/>
      <c r="ACG127" s="1"/>
      <c r="ACH127" s="1"/>
      <c r="ACI127" s="1"/>
      <c r="ACJ127" s="1"/>
      <c r="ACK127" s="1"/>
      <c r="ACL127" s="1"/>
      <c r="ACM127" s="1"/>
      <c r="ACN127" s="1"/>
      <c r="ACO127" s="1"/>
      <c r="ACP127" s="1"/>
      <c r="ACQ127" s="1"/>
      <c r="ACR127" s="1"/>
      <c r="ACS127" s="1"/>
      <c r="ACT127" s="1"/>
      <c r="ACU127" s="1"/>
      <c r="ACV127" s="1"/>
      <c r="ACW127" s="1"/>
      <c r="ACX127" s="1"/>
      <c r="ACY127" s="1"/>
      <c r="ACZ127" s="1"/>
      <c r="ADA127" s="1"/>
      <c r="ADB127" s="1"/>
      <c r="ADC127" s="1"/>
      <c r="ADD127" s="1"/>
      <c r="ADE127" s="1"/>
      <c r="ADF127" s="1"/>
      <c r="ADG127" s="1"/>
      <c r="ADH127" s="1"/>
      <c r="ADI127" s="1"/>
      <c r="ADJ127" s="1"/>
      <c r="ADK127" s="1"/>
      <c r="ADL127" s="1"/>
      <c r="ADM127" s="1"/>
      <c r="ADN127" s="1"/>
      <c r="ADO127" s="1"/>
      <c r="ADP127" s="1"/>
      <c r="ADQ127" s="1"/>
      <c r="ADR127" s="1"/>
      <c r="ADS127" s="1"/>
      <c r="ADT127" s="1"/>
      <c r="ADU127" s="1"/>
      <c r="ADV127" s="1"/>
      <c r="ADW127" s="1"/>
      <c r="ADX127" s="1"/>
      <c r="ADY127" s="1"/>
      <c r="ADZ127" s="1"/>
      <c r="AEA127" s="1"/>
      <c r="AEB127" s="1"/>
      <c r="AEC127" s="1"/>
      <c r="AED127" s="1"/>
      <c r="AEE127" s="1"/>
      <c r="AEF127" s="1"/>
      <c r="AEG127" s="1"/>
      <c r="AEH127" s="1"/>
      <c r="AEI127" s="1"/>
      <c r="AEJ127" s="1"/>
      <c r="AEK127" s="1"/>
      <c r="AEL127" s="1"/>
      <c r="AEM127" s="1"/>
      <c r="AEN127" s="1"/>
      <c r="AEO127" s="1"/>
      <c r="AEP127" s="1"/>
      <c r="AEQ127" s="1"/>
      <c r="AER127" s="1"/>
      <c r="AES127" s="1"/>
      <c r="AET127" s="1"/>
      <c r="AEU127" s="1"/>
      <c r="AEV127" s="1"/>
      <c r="AEW127" s="1"/>
      <c r="AEX127" s="1"/>
      <c r="AEY127" s="1"/>
      <c r="AEZ127" s="1"/>
      <c r="AFA127" s="1"/>
      <c r="AFB127" s="1"/>
      <c r="AFC127" s="1"/>
      <c r="AFD127" s="1"/>
      <c r="AFE127" s="1"/>
      <c r="AFF127" s="1"/>
      <c r="AFG127" s="1"/>
      <c r="AFH127" s="1"/>
      <c r="AFI127" s="1"/>
      <c r="AFJ127" s="1"/>
      <c r="AFK127" s="1"/>
      <c r="AFL127" s="1"/>
      <c r="AFM127" s="1"/>
      <c r="AFN127" s="1"/>
      <c r="AFO127" s="1"/>
      <c r="AFP127" s="1"/>
      <c r="AFQ127" s="1"/>
      <c r="AFR127" s="1"/>
      <c r="AFS127" s="1"/>
      <c r="AFT127" s="1"/>
      <c r="AFU127" s="1"/>
      <c r="AFV127" s="1"/>
      <c r="AFW127" s="1"/>
      <c r="AFX127" s="1"/>
      <c r="AFY127" s="1"/>
      <c r="AFZ127" s="1"/>
      <c r="AGA127" s="1"/>
      <c r="AGB127" s="1"/>
      <c r="AGC127" s="1"/>
      <c r="AGD127" s="1"/>
      <c r="AGE127" s="1"/>
      <c r="AGF127" s="1"/>
      <c r="AGG127" s="1"/>
      <c r="AGH127" s="1"/>
      <c r="AGI127" s="1"/>
      <c r="AGJ127" s="1"/>
      <c r="AGK127" s="1"/>
      <c r="AGL127" s="1"/>
      <c r="AGM127" s="1"/>
      <c r="AGN127" s="1"/>
      <c r="AGO127" s="1"/>
      <c r="AGP127" s="1"/>
      <c r="AGQ127" s="1"/>
      <c r="AGR127" s="1"/>
      <c r="AGS127" s="1"/>
      <c r="AGT127" s="1"/>
      <c r="AGU127" s="1"/>
      <c r="AGV127" s="1"/>
      <c r="AGW127" s="1"/>
      <c r="AGX127" s="1"/>
      <c r="AGY127" s="1"/>
      <c r="AGZ127" s="1"/>
      <c r="AHA127" s="1"/>
      <c r="AHB127" s="1"/>
      <c r="AHC127" s="1"/>
      <c r="AHD127" s="1"/>
      <c r="AHE127" s="1"/>
      <c r="AHF127" s="1"/>
      <c r="AHG127" s="1"/>
      <c r="AHH127" s="1"/>
      <c r="AHI127" s="1"/>
      <c r="AHJ127" s="1"/>
      <c r="AHK127" s="1"/>
      <c r="AHL127" s="1"/>
      <c r="AHM127" s="1"/>
      <c r="AHN127" s="1"/>
      <c r="AHO127" s="1"/>
      <c r="AHP127" s="1"/>
      <c r="AHQ127" s="1"/>
      <c r="AHR127" s="1"/>
      <c r="AHS127" s="1"/>
      <c r="AHT127" s="1"/>
      <c r="AHU127" s="1"/>
      <c r="AHV127" s="1"/>
      <c r="AHW127" s="1"/>
      <c r="AHX127" s="1"/>
      <c r="AHY127" s="1"/>
      <c r="AHZ127" s="1"/>
      <c r="AIA127" s="1"/>
      <c r="AIB127" s="1"/>
      <c r="AIC127" s="1"/>
      <c r="AID127" s="1"/>
      <c r="AIE127" s="1"/>
      <c r="AIF127" s="1"/>
      <c r="AIG127" s="1"/>
      <c r="AIH127" s="1"/>
      <c r="AII127" s="1"/>
      <c r="AIJ127" s="1"/>
      <c r="AIK127" s="1"/>
      <c r="AIL127" s="1"/>
      <c r="AIM127" s="1"/>
      <c r="AIN127" s="1"/>
      <c r="AIO127" s="1"/>
      <c r="AIP127" s="1"/>
      <c r="AIQ127" s="1"/>
      <c r="AIR127" s="1"/>
      <c r="AIS127" s="1"/>
      <c r="AIT127" s="1"/>
      <c r="AIU127" s="1"/>
      <c r="AIV127" s="1"/>
      <c r="AIW127" s="1"/>
      <c r="AIX127" s="1"/>
      <c r="AIY127" s="1"/>
      <c r="AIZ127" s="1"/>
      <c r="AJA127" s="1"/>
      <c r="AJB127" s="1"/>
      <c r="AJC127" s="1"/>
      <c r="AJD127" s="1"/>
      <c r="AJE127" s="1"/>
      <c r="AJF127" s="1"/>
      <c r="AJG127" s="1"/>
      <c r="AJH127" s="1"/>
      <c r="AJI127" s="1"/>
      <c r="AJJ127" s="1"/>
      <c r="AJK127" s="1"/>
      <c r="AJL127" s="1"/>
      <c r="AJM127" s="1"/>
      <c r="AJN127" s="1"/>
      <c r="AJO127" s="1"/>
      <c r="AJP127" s="1"/>
      <c r="AJQ127" s="1"/>
      <c r="AJR127" s="1"/>
      <c r="AJS127" s="1"/>
      <c r="AJT127" s="1"/>
      <c r="AJU127" s="1"/>
      <c r="AJV127" s="1"/>
      <c r="AJW127" s="1"/>
      <c r="AJX127" s="1"/>
      <c r="AJY127" s="1"/>
      <c r="AJZ127" s="1"/>
      <c r="AKA127" s="1"/>
      <c r="AKB127" s="1"/>
      <c r="AKC127" s="1"/>
      <c r="AKD127" s="1"/>
      <c r="AKE127" s="1"/>
      <c r="AKF127" s="1"/>
      <c r="AKG127" s="1"/>
      <c r="AKH127" s="1"/>
      <c r="AKI127" s="1"/>
      <c r="AKJ127" s="1"/>
      <c r="AKK127" s="1"/>
      <c r="AKL127" s="1"/>
      <c r="AKM127" s="1"/>
      <c r="AKN127" s="1"/>
      <c r="AKO127" s="1"/>
      <c r="AKP127" s="1"/>
      <c r="AKQ127" s="1"/>
      <c r="AKR127" s="1"/>
      <c r="AKS127" s="1"/>
      <c r="AKT127" s="1"/>
      <c r="AKU127" s="1"/>
      <c r="AKV127" s="1"/>
      <c r="AKW127" s="1"/>
      <c r="AKX127" s="1"/>
      <c r="AKY127" s="1"/>
      <c r="AKZ127" s="1"/>
      <c r="ALA127" s="1"/>
      <c r="ALB127" s="1"/>
      <c r="ALC127" s="1"/>
      <c r="ALD127" s="1"/>
      <c r="ALE127" s="1"/>
      <c r="ALF127" s="1"/>
      <c r="ALG127" s="1"/>
      <c r="ALH127" s="1"/>
      <c r="ALI127" s="1"/>
      <c r="ALJ127" s="1"/>
      <c r="ALK127" s="1"/>
      <c r="ALL127" s="1"/>
      <c r="ALM127" s="1"/>
      <c r="ALN127" s="1"/>
      <c r="ALO127" s="1"/>
      <c r="ALP127" s="1"/>
      <c r="ALQ127" s="1"/>
      <c r="ALR127" s="1"/>
      <c r="ALS127" s="1"/>
      <c r="ALT127" s="1"/>
      <c r="ALU127" s="1"/>
      <c r="ALV127" s="1"/>
      <c r="ALW127" s="1"/>
      <c r="ALX127" s="1"/>
      <c r="ALY127" s="1"/>
      <c r="ALZ127" s="1"/>
      <c r="AMA127" s="1"/>
      <c r="AMB127" s="1"/>
      <c r="AMC127" s="1"/>
      <c r="AMD127" s="1"/>
      <c r="AME127" s="1"/>
      <c r="AMF127" s="1"/>
      <c r="AMG127" s="1"/>
      <c r="AMH127" s="1"/>
      <c r="AMI127" s="1"/>
      <c r="AMJ127" s="1"/>
    </row>
    <row r="128" spans="1:1024" ht="38.25" x14ac:dyDescent="0.25">
      <c r="A128" s="19" t="s">
        <v>105</v>
      </c>
      <c r="B128" s="28" t="s">
        <v>106</v>
      </c>
      <c r="C128" s="4" t="s">
        <v>47</v>
      </c>
      <c r="D128" s="5" t="s">
        <v>48</v>
      </c>
      <c r="E128" s="4" t="s">
        <v>69</v>
      </c>
      <c r="F128" s="4" t="s">
        <v>31</v>
      </c>
      <c r="G128" s="4" t="s">
        <v>107</v>
      </c>
      <c r="H128" s="6" t="s">
        <v>14</v>
      </c>
      <c r="I128" s="6" t="s">
        <v>14</v>
      </c>
      <c r="J128" s="6" t="s">
        <v>14</v>
      </c>
      <c r="K128" s="6" t="s">
        <v>15</v>
      </c>
      <c r="L128" s="6" t="s">
        <v>15</v>
      </c>
      <c r="M128" s="6" t="s">
        <v>15</v>
      </c>
      <c r="N128" s="6" t="s">
        <v>15</v>
      </c>
      <c r="O128" s="6" t="s">
        <v>15</v>
      </c>
      <c r="P128" s="6" t="s">
        <v>16</v>
      </c>
      <c r="Q128" s="6" t="s">
        <v>16</v>
      </c>
      <c r="R128" s="6" t="s">
        <v>16</v>
      </c>
      <c r="S128" s="6" t="s">
        <v>17</v>
      </c>
      <c r="T128" s="6" t="s">
        <v>17</v>
      </c>
      <c r="U128" s="6" t="s">
        <v>18</v>
      </c>
      <c r="V128" s="7"/>
    </row>
    <row r="129" spans="1:1024" x14ac:dyDescent="0.25">
      <c r="A129" s="20"/>
      <c r="B129" s="46" t="s">
        <v>108</v>
      </c>
      <c r="C129" s="47"/>
      <c r="D129" s="47"/>
      <c r="E129" s="47"/>
      <c r="F129" s="47"/>
      <c r="G129" s="48"/>
      <c r="H129" s="31">
        <f t="shared" ref="H129:U129" si="28">H130/$V$130</f>
        <v>4.04659717964439E-2</v>
      </c>
      <c r="I129" s="31">
        <f t="shared" si="28"/>
        <v>2.575107296137339E-2</v>
      </c>
      <c r="J129" s="31">
        <f t="shared" si="28"/>
        <v>2.7590435315757205E-2</v>
      </c>
      <c r="K129" s="31">
        <f t="shared" si="28"/>
        <v>3.1269160024524831E-2</v>
      </c>
      <c r="L129" s="31">
        <f t="shared" si="28"/>
        <v>4.1079092581238506E-2</v>
      </c>
      <c r="M129" s="31">
        <f t="shared" si="28"/>
        <v>4.5984058859595341E-2</v>
      </c>
      <c r="N129" s="31">
        <f t="shared" si="28"/>
        <v>6.8669527896995708E-2</v>
      </c>
      <c r="O129" s="31">
        <f t="shared" si="28"/>
        <v>9.012875536480687E-2</v>
      </c>
      <c r="P129" s="31">
        <f t="shared" si="28"/>
        <v>9.0741876149601469E-2</v>
      </c>
      <c r="Q129" s="31">
        <f t="shared" si="28"/>
        <v>0.1079092581238504</v>
      </c>
      <c r="R129" s="31">
        <f t="shared" si="28"/>
        <v>0.11404046597179644</v>
      </c>
      <c r="S129" s="31">
        <f t="shared" si="28"/>
        <v>8.3384426732066211E-2</v>
      </c>
      <c r="T129" s="31">
        <f t="shared" si="28"/>
        <v>0.15818516247700798</v>
      </c>
      <c r="U129" s="31">
        <f t="shared" si="28"/>
        <v>7.4800735744941754E-2</v>
      </c>
      <c r="V129" s="10"/>
    </row>
    <row r="130" spans="1:1024" ht="15.75" thickBot="1" x14ac:dyDescent="0.3">
      <c r="A130" s="21"/>
      <c r="B130" s="46" t="s">
        <v>109</v>
      </c>
      <c r="C130" s="47"/>
      <c r="D130" s="47"/>
      <c r="E130" s="47"/>
      <c r="F130" s="47"/>
      <c r="G130" s="48"/>
      <c r="H130" s="14">
        <v>66</v>
      </c>
      <c r="I130" s="14">
        <v>42</v>
      </c>
      <c r="J130" s="14">
        <v>45</v>
      </c>
      <c r="K130" s="14">
        <v>51</v>
      </c>
      <c r="L130" s="14">
        <v>67</v>
      </c>
      <c r="M130" s="14">
        <v>75</v>
      </c>
      <c r="N130" s="14">
        <v>112</v>
      </c>
      <c r="O130" s="14">
        <v>147</v>
      </c>
      <c r="P130" s="14">
        <v>148</v>
      </c>
      <c r="Q130" s="14">
        <v>176</v>
      </c>
      <c r="R130" s="14">
        <v>186</v>
      </c>
      <c r="S130" s="14">
        <v>136</v>
      </c>
      <c r="T130" s="14">
        <v>258</v>
      </c>
      <c r="U130" s="14">
        <v>122</v>
      </c>
      <c r="V130" s="10">
        <f>SUM(H130:U130)</f>
        <v>1631</v>
      </c>
    </row>
    <row r="131" spans="1:1024" s="18" customFormat="1" ht="15.75" thickBot="1" x14ac:dyDescent="0.3">
      <c r="A131" s="22"/>
      <c r="B131" s="43" t="s">
        <v>110</v>
      </c>
      <c r="C131" s="44"/>
      <c r="D131" s="44"/>
      <c r="E131" s="44"/>
      <c r="F131" s="44"/>
      <c r="G131" s="45"/>
      <c r="H131" s="30">
        <f>SUM(H129:$U$129)</f>
        <v>1</v>
      </c>
      <c r="I131" s="30">
        <f>SUM(I129:$U$129)</f>
        <v>0.95953402820355616</v>
      </c>
      <c r="J131" s="30">
        <f>SUM(J129:$U$129)</f>
        <v>0.93378295524218269</v>
      </c>
      <c r="K131" s="30">
        <f>SUM(K129:$U$129)</f>
        <v>0.90619251992642547</v>
      </c>
      <c r="L131" s="30">
        <f>SUM(L129:$U$129)</f>
        <v>0.87492335990190073</v>
      </c>
      <c r="M131" s="30">
        <f>SUM(M129:$U$129)</f>
        <v>0.83384426732066219</v>
      </c>
      <c r="N131" s="30">
        <f>SUM(N129:$U$129)</f>
        <v>0.78786020846106686</v>
      </c>
      <c r="O131" s="30">
        <f>SUM(O129:$U$129)</f>
        <v>0.71919068056407109</v>
      </c>
      <c r="P131" s="30">
        <f>SUM(P129:$U$129)</f>
        <v>0.62906192519926429</v>
      </c>
      <c r="Q131" s="30">
        <f>SUM(Q129:$U$129)</f>
        <v>0.5383200490496628</v>
      </c>
      <c r="R131" s="30">
        <f>SUM(R129:$U$129)</f>
        <v>0.43041079092581236</v>
      </c>
      <c r="S131" s="30">
        <f>SUM(S129:$U$129)</f>
        <v>0.31637032495401596</v>
      </c>
      <c r="T131" s="30">
        <f>SUM(T129:$U$129)</f>
        <v>0.23298589822194973</v>
      </c>
      <c r="U131" s="30">
        <f>SUM(U129:$U$129)</f>
        <v>7.4800735744941754E-2</v>
      </c>
      <c r="V131" s="1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  <c r="JL131" s="1"/>
      <c r="JM131" s="1"/>
      <c r="JN131" s="1"/>
      <c r="JO131" s="1"/>
      <c r="JP131" s="1"/>
      <c r="JQ131" s="1"/>
      <c r="JR131" s="1"/>
      <c r="JS131" s="1"/>
      <c r="JT131" s="1"/>
      <c r="JU131" s="1"/>
      <c r="JV131" s="1"/>
      <c r="JW131" s="1"/>
      <c r="JX131" s="1"/>
      <c r="JY131" s="1"/>
      <c r="JZ131" s="1"/>
      <c r="KA131" s="1"/>
      <c r="KB131" s="1"/>
      <c r="KC131" s="1"/>
      <c r="KD131" s="1"/>
      <c r="KE131" s="1"/>
      <c r="KF131" s="1"/>
      <c r="KG131" s="1"/>
      <c r="KH131" s="1"/>
      <c r="KI131" s="1"/>
      <c r="KJ131" s="1"/>
      <c r="KK131" s="1"/>
      <c r="KL131" s="1"/>
      <c r="KM131" s="1"/>
      <c r="KN131" s="1"/>
      <c r="KO131" s="1"/>
      <c r="KP131" s="1"/>
      <c r="KQ131" s="1"/>
      <c r="KR131" s="1"/>
      <c r="KS131" s="1"/>
      <c r="KT131" s="1"/>
      <c r="KU131" s="1"/>
      <c r="KV131" s="1"/>
      <c r="KW131" s="1"/>
      <c r="KX131" s="1"/>
      <c r="KY131" s="1"/>
      <c r="KZ131" s="1"/>
      <c r="LA131" s="1"/>
      <c r="LB131" s="1"/>
      <c r="LC131" s="1"/>
      <c r="LD131" s="1"/>
      <c r="LE131" s="1"/>
      <c r="LF131" s="1"/>
      <c r="LG131" s="1"/>
      <c r="LH131" s="1"/>
      <c r="LI131" s="1"/>
      <c r="LJ131" s="1"/>
      <c r="LK131" s="1"/>
      <c r="LL131" s="1"/>
      <c r="LM131" s="1"/>
      <c r="LN131" s="1"/>
      <c r="LO131" s="1"/>
      <c r="LP131" s="1"/>
      <c r="LQ131" s="1"/>
      <c r="LR131" s="1"/>
      <c r="LS131" s="1"/>
      <c r="LT131" s="1"/>
      <c r="LU131" s="1"/>
      <c r="LV131" s="1"/>
      <c r="LW131" s="1"/>
      <c r="LX131" s="1"/>
      <c r="LY131" s="1"/>
      <c r="LZ131" s="1"/>
      <c r="MA131" s="1"/>
      <c r="MB131" s="1"/>
      <c r="MC131" s="1"/>
      <c r="MD131" s="1"/>
      <c r="ME131" s="1"/>
      <c r="MF131" s="1"/>
      <c r="MG131" s="1"/>
      <c r="MH131" s="1"/>
      <c r="MI131" s="1"/>
      <c r="MJ131" s="1"/>
      <c r="MK131" s="1"/>
      <c r="ML131" s="1"/>
      <c r="MM131" s="1"/>
      <c r="MN131" s="1"/>
      <c r="MO131" s="1"/>
      <c r="MP131" s="1"/>
      <c r="MQ131" s="1"/>
      <c r="MR131" s="1"/>
      <c r="MS131" s="1"/>
      <c r="MT131" s="1"/>
      <c r="MU131" s="1"/>
      <c r="MV131" s="1"/>
      <c r="MW131" s="1"/>
      <c r="MX131" s="1"/>
      <c r="MY131" s="1"/>
      <c r="MZ131" s="1"/>
      <c r="NA131" s="1"/>
      <c r="NB131" s="1"/>
      <c r="NC131" s="1"/>
      <c r="ND131" s="1"/>
      <c r="NE131" s="1"/>
      <c r="NF131" s="1"/>
      <c r="NG131" s="1"/>
      <c r="NH131" s="1"/>
      <c r="NI131" s="1"/>
      <c r="NJ131" s="1"/>
      <c r="NK131" s="1"/>
      <c r="NL131" s="1"/>
      <c r="NM131" s="1"/>
      <c r="NN131" s="1"/>
      <c r="NO131" s="1"/>
      <c r="NP131" s="1"/>
      <c r="NQ131" s="1"/>
      <c r="NR131" s="1"/>
      <c r="NS131" s="1"/>
      <c r="NT131" s="1"/>
      <c r="NU131" s="1"/>
      <c r="NV131" s="1"/>
      <c r="NW131" s="1"/>
      <c r="NX131" s="1"/>
      <c r="NY131" s="1"/>
      <c r="NZ131" s="1"/>
      <c r="OA131" s="1"/>
      <c r="OB131" s="1"/>
      <c r="OC131" s="1"/>
      <c r="OD131" s="1"/>
      <c r="OE131" s="1"/>
      <c r="OF131" s="1"/>
      <c r="OG131" s="1"/>
      <c r="OH131" s="1"/>
      <c r="OI131" s="1"/>
      <c r="OJ131" s="1"/>
      <c r="OK131" s="1"/>
      <c r="OL131" s="1"/>
      <c r="OM131" s="1"/>
      <c r="ON131" s="1"/>
      <c r="OO131" s="1"/>
      <c r="OP131" s="1"/>
      <c r="OQ131" s="1"/>
      <c r="OR131" s="1"/>
      <c r="OS131" s="1"/>
      <c r="OT131" s="1"/>
      <c r="OU131" s="1"/>
      <c r="OV131" s="1"/>
      <c r="OW131" s="1"/>
      <c r="OX131" s="1"/>
      <c r="OY131" s="1"/>
      <c r="OZ131" s="1"/>
      <c r="PA131" s="1"/>
      <c r="PB131" s="1"/>
      <c r="PC131" s="1"/>
      <c r="PD131" s="1"/>
      <c r="PE131" s="1"/>
      <c r="PF131" s="1"/>
      <c r="PG131" s="1"/>
      <c r="PH131" s="1"/>
      <c r="PI131" s="1"/>
      <c r="PJ131" s="1"/>
      <c r="PK131" s="1"/>
      <c r="PL131" s="1"/>
      <c r="PM131" s="1"/>
      <c r="PN131" s="1"/>
      <c r="PO131" s="1"/>
      <c r="PP131" s="1"/>
      <c r="PQ131" s="1"/>
      <c r="PR131" s="1"/>
      <c r="PS131" s="1"/>
      <c r="PT131" s="1"/>
      <c r="PU131" s="1"/>
      <c r="PV131" s="1"/>
      <c r="PW131" s="1"/>
      <c r="PX131" s="1"/>
      <c r="PY131" s="1"/>
      <c r="PZ131" s="1"/>
      <c r="QA131" s="1"/>
      <c r="QB131" s="1"/>
      <c r="QC131" s="1"/>
      <c r="QD131" s="1"/>
      <c r="QE131" s="1"/>
      <c r="QF131" s="1"/>
      <c r="QG131" s="1"/>
      <c r="QH131" s="1"/>
      <c r="QI131" s="1"/>
      <c r="QJ131" s="1"/>
      <c r="QK131" s="1"/>
      <c r="QL131" s="1"/>
      <c r="QM131" s="1"/>
      <c r="QN131" s="1"/>
      <c r="QO131" s="1"/>
      <c r="QP131" s="1"/>
      <c r="QQ131" s="1"/>
      <c r="QR131" s="1"/>
      <c r="QS131" s="1"/>
      <c r="QT131" s="1"/>
      <c r="QU131" s="1"/>
      <c r="QV131" s="1"/>
      <c r="QW131" s="1"/>
      <c r="QX131" s="1"/>
      <c r="QY131" s="1"/>
      <c r="QZ131" s="1"/>
      <c r="RA131" s="1"/>
      <c r="RB131" s="1"/>
      <c r="RC131" s="1"/>
      <c r="RD131" s="1"/>
      <c r="RE131" s="1"/>
      <c r="RF131" s="1"/>
      <c r="RG131" s="1"/>
      <c r="RH131" s="1"/>
      <c r="RI131" s="1"/>
      <c r="RJ131" s="1"/>
      <c r="RK131" s="1"/>
      <c r="RL131" s="1"/>
      <c r="RM131" s="1"/>
      <c r="RN131" s="1"/>
      <c r="RO131" s="1"/>
      <c r="RP131" s="1"/>
      <c r="RQ131" s="1"/>
      <c r="RR131" s="1"/>
      <c r="RS131" s="1"/>
      <c r="RT131" s="1"/>
      <c r="RU131" s="1"/>
      <c r="RV131" s="1"/>
      <c r="RW131" s="1"/>
      <c r="RX131" s="1"/>
      <c r="RY131" s="1"/>
      <c r="RZ131" s="1"/>
      <c r="SA131" s="1"/>
      <c r="SB131" s="1"/>
      <c r="SC131" s="1"/>
      <c r="SD131" s="1"/>
      <c r="SE131" s="1"/>
      <c r="SF131" s="1"/>
      <c r="SG131" s="1"/>
      <c r="SH131" s="1"/>
      <c r="SI131" s="1"/>
      <c r="SJ131" s="1"/>
      <c r="SK131" s="1"/>
      <c r="SL131" s="1"/>
      <c r="SM131" s="1"/>
      <c r="SN131" s="1"/>
      <c r="SO131" s="1"/>
      <c r="SP131" s="1"/>
      <c r="SQ131" s="1"/>
      <c r="SR131" s="1"/>
      <c r="SS131" s="1"/>
      <c r="ST131" s="1"/>
      <c r="SU131" s="1"/>
      <c r="SV131" s="1"/>
      <c r="SW131" s="1"/>
      <c r="SX131" s="1"/>
      <c r="SY131" s="1"/>
      <c r="SZ131" s="1"/>
      <c r="TA131" s="1"/>
      <c r="TB131" s="1"/>
      <c r="TC131" s="1"/>
      <c r="TD131" s="1"/>
      <c r="TE131" s="1"/>
      <c r="TF131" s="1"/>
      <c r="TG131" s="1"/>
      <c r="TH131" s="1"/>
      <c r="TI131" s="1"/>
      <c r="TJ131" s="1"/>
      <c r="TK131" s="1"/>
      <c r="TL131" s="1"/>
      <c r="TM131" s="1"/>
      <c r="TN131" s="1"/>
      <c r="TO131" s="1"/>
      <c r="TP131" s="1"/>
      <c r="TQ131" s="1"/>
      <c r="TR131" s="1"/>
      <c r="TS131" s="1"/>
      <c r="TT131" s="1"/>
      <c r="TU131" s="1"/>
      <c r="TV131" s="1"/>
      <c r="TW131" s="1"/>
      <c r="TX131" s="1"/>
      <c r="TY131" s="1"/>
      <c r="TZ131" s="1"/>
      <c r="UA131" s="1"/>
      <c r="UB131" s="1"/>
      <c r="UC131" s="1"/>
      <c r="UD131" s="1"/>
      <c r="UE131" s="1"/>
      <c r="UF131" s="1"/>
      <c r="UG131" s="1"/>
      <c r="UH131" s="1"/>
      <c r="UI131" s="1"/>
      <c r="UJ131" s="1"/>
      <c r="UK131" s="1"/>
      <c r="UL131" s="1"/>
      <c r="UM131" s="1"/>
      <c r="UN131" s="1"/>
      <c r="UO131" s="1"/>
      <c r="UP131" s="1"/>
      <c r="UQ131" s="1"/>
      <c r="UR131" s="1"/>
      <c r="US131" s="1"/>
      <c r="UT131" s="1"/>
      <c r="UU131" s="1"/>
      <c r="UV131" s="1"/>
      <c r="UW131" s="1"/>
      <c r="UX131" s="1"/>
      <c r="UY131" s="1"/>
      <c r="UZ131" s="1"/>
      <c r="VA131" s="1"/>
      <c r="VB131" s="1"/>
      <c r="VC131" s="1"/>
      <c r="VD131" s="1"/>
      <c r="VE131" s="1"/>
      <c r="VF131" s="1"/>
      <c r="VG131" s="1"/>
      <c r="VH131" s="1"/>
      <c r="VI131" s="1"/>
      <c r="VJ131" s="1"/>
      <c r="VK131" s="1"/>
      <c r="VL131" s="1"/>
      <c r="VM131" s="1"/>
      <c r="VN131" s="1"/>
      <c r="VO131" s="1"/>
      <c r="VP131" s="1"/>
      <c r="VQ131" s="1"/>
      <c r="VR131" s="1"/>
      <c r="VS131" s="1"/>
      <c r="VT131" s="1"/>
      <c r="VU131" s="1"/>
      <c r="VV131" s="1"/>
      <c r="VW131" s="1"/>
      <c r="VX131" s="1"/>
      <c r="VY131" s="1"/>
      <c r="VZ131" s="1"/>
      <c r="WA131" s="1"/>
      <c r="WB131" s="1"/>
      <c r="WC131" s="1"/>
      <c r="WD131" s="1"/>
      <c r="WE131" s="1"/>
      <c r="WF131" s="1"/>
      <c r="WG131" s="1"/>
      <c r="WH131" s="1"/>
      <c r="WI131" s="1"/>
      <c r="WJ131" s="1"/>
      <c r="WK131" s="1"/>
      <c r="WL131" s="1"/>
      <c r="WM131" s="1"/>
      <c r="WN131" s="1"/>
      <c r="WO131" s="1"/>
      <c r="WP131" s="1"/>
      <c r="WQ131" s="1"/>
      <c r="WR131" s="1"/>
      <c r="WS131" s="1"/>
      <c r="WT131" s="1"/>
      <c r="WU131" s="1"/>
      <c r="WV131" s="1"/>
      <c r="WW131" s="1"/>
      <c r="WX131" s="1"/>
      <c r="WY131" s="1"/>
      <c r="WZ131" s="1"/>
      <c r="XA131" s="1"/>
      <c r="XB131" s="1"/>
      <c r="XC131" s="1"/>
      <c r="XD131" s="1"/>
      <c r="XE131" s="1"/>
      <c r="XF131" s="1"/>
      <c r="XG131" s="1"/>
      <c r="XH131" s="1"/>
      <c r="XI131" s="1"/>
      <c r="XJ131" s="1"/>
      <c r="XK131" s="1"/>
      <c r="XL131" s="1"/>
      <c r="XM131" s="1"/>
      <c r="XN131" s="1"/>
      <c r="XO131" s="1"/>
      <c r="XP131" s="1"/>
      <c r="XQ131" s="1"/>
      <c r="XR131" s="1"/>
      <c r="XS131" s="1"/>
      <c r="XT131" s="1"/>
      <c r="XU131" s="1"/>
      <c r="XV131" s="1"/>
      <c r="XW131" s="1"/>
      <c r="XX131" s="1"/>
      <c r="XY131" s="1"/>
      <c r="XZ131" s="1"/>
      <c r="YA131" s="1"/>
      <c r="YB131" s="1"/>
      <c r="YC131" s="1"/>
      <c r="YD131" s="1"/>
      <c r="YE131" s="1"/>
      <c r="YF131" s="1"/>
      <c r="YG131" s="1"/>
      <c r="YH131" s="1"/>
      <c r="YI131" s="1"/>
      <c r="YJ131" s="1"/>
      <c r="YK131" s="1"/>
      <c r="YL131" s="1"/>
      <c r="YM131" s="1"/>
      <c r="YN131" s="1"/>
      <c r="YO131" s="1"/>
      <c r="YP131" s="1"/>
      <c r="YQ131" s="1"/>
      <c r="YR131" s="1"/>
      <c r="YS131" s="1"/>
      <c r="YT131" s="1"/>
      <c r="YU131" s="1"/>
      <c r="YV131" s="1"/>
      <c r="YW131" s="1"/>
      <c r="YX131" s="1"/>
      <c r="YY131" s="1"/>
      <c r="YZ131" s="1"/>
      <c r="ZA131" s="1"/>
      <c r="ZB131" s="1"/>
      <c r="ZC131" s="1"/>
      <c r="ZD131" s="1"/>
      <c r="ZE131" s="1"/>
      <c r="ZF131" s="1"/>
      <c r="ZG131" s="1"/>
      <c r="ZH131" s="1"/>
      <c r="ZI131" s="1"/>
      <c r="ZJ131" s="1"/>
      <c r="ZK131" s="1"/>
      <c r="ZL131" s="1"/>
      <c r="ZM131" s="1"/>
      <c r="ZN131" s="1"/>
      <c r="ZO131" s="1"/>
      <c r="ZP131" s="1"/>
      <c r="ZQ131" s="1"/>
      <c r="ZR131" s="1"/>
      <c r="ZS131" s="1"/>
      <c r="ZT131" s="1"/>
      <c r="ZU131" s="1"/>
      <c r="ZV131" s="1"/>
      <c r="ZW131" s="1"/>
      <c r="ZX131" s="1"/>
      <c r="ZY131" s="1"/>
      <c r="ZZ131" s="1"/>
      <c r="AAA131" s="1"/>
      <c r="AAB131" s="1"/>
      <c r="AAC131" s="1"/>
      <c r="AAD131" s="1"/>
      <c r="AAE131" s="1"/>
      <c r="AAF131" s="1"/>
      <c r="AAG131" s="1"/>
      <c r="AAH131" s="1"/>
      <c r="AAI131" s="1"/>
      <c r="AAJ131" s="1"/>
      <c r="AAK131" s="1"/>
      <c r="AAL131" s="1"/>
      <c r="AAM131" s="1"/>
      <c r="AAN131" s="1"/>
      <c r="AAO131" s="1"/>
      <c r="AAP131" s="1"/>
      <c r="AAQ131" s="1"/>
      <c r="AAR131" s="1"/>
      <c r="AAS131" s="1"/>
      <c r="AAT131" s="1"/>
      <c r="AAU131" s="1"/>
      <c r="AAV131" s="1"/>
      <c r="AAW131" s="1"/>
      <c r="AAX131" s="1"/>
      <c r="AAY131" s="1"/>
      <c r="AAZ131" s="1"/>
      <c r="ABA131" s="1"/>
      <c r="ABB131" s="1"/>
      <c r="ABC131" s="1"/>
      <c r="ABD131" s="1"/>
      <c r="ABE131" s="1"/>
      <c r="ABF131" s="1"/>
      <c r="ABG131" s="1"/>
      <c r="ABH131" s="1"/>
      <c r="ABI131" s="1"/>
      <c r="ABJ131" s="1"/>
      <c r="ABK131" s="1"/>
      <c r="ABL131" s="1"/>
      <c r="ABM131" s="1"/>
      <c r="ABN131" s="1"/>
      <c r="ABO131" s="1"/>
      <c r="ABP131" s="1"/>
      <c r="ABQ131" s="1"/>
      <c r="ABR131" s="1"/>
      <c r="ABS131" s="1"/>
      <c r="ABT131" s="1"/>
      <c r="ABU131" s="1"/>
      <c r="ABV131" s="1"/>
      <c r="ABW131" s="1"/>
      <c r="ABX131" s="1"/>
      <c r="ABY131" s="1"/>
      <c r="ABZ131" s="1"/>
      <c r="ACA131" s="1"/>
      <c r="ACB131" s="1"/>
      <c r="ACC131" s="1"/>
      <c r="ACD131" s="1"/>
      <c r="ACE131" s="1"/>
      <c r="ACF131" s="1"/>
      <c r="ACG131" s="1"/>
      <c r="ACH131" s="1"/>
      <c r="ACI131" s="1"/>
      <c r="ACJ131" s="1"/>
      <c r="ACK131" s="1"/>
      <c r="ACL131" s="1"/>
      <c r="ACM131" s="1"/>
      <c r="ACN131" s="1"/>
      <c r="ACO131" s="1"/>
      <c r="ACP131" s="1"/>
      <c r="ACQ131" s="1"/>
      <c r="ACR131" s="1"/>
      <c r="ACS131" s="1"/>
      <c r="ACT131" s="1"/>
      <c r="ACU131" s="1"/>
      <c r="ACV131" s="1"/>
      <c r="ACW131" s="1"/>
      <c r="ACX131" s="1"/>
      <c r="ACY131" s="1"/>
      <c r="ACZ131" s="1"/>
      <c r="ADA131" s="1"/>
      <c r="ADB131" s="1"/>
      <c r="ADC131" s="1"/>
      <c r="ADD131" s="1"/>
      <c r="ADE131" s="1"/>
      <c r="ADF131" s="1"/>
      <c r="ADG131" s="1"/>
      <c r="ADH131" s="1"/>
      <c r="ADI131" s="1"/>
      <c r="ADJ131" s="1"/>
      <c r="ADK131" s="1"/>
      <c r="ADL131" s="1"/>
      <c r="ADM131" s="1"/>
      <c r="ADN131" s="1"/>
      <c r="ADO131" s="1"/>
      <c r="ADP131" s="1"/>
      <c r="ADQ131" s="1"/>
      <c r="ADR131" s="1"/>
      <c r="ADS131" s="1"/>
      <c r="ADT131" s="1"/>
      <c r="ADU131" s="1"/>
      <c r="ADV131" s="1"/>
      <c r="ADW131" s="1"/>
      <c r="ADX131" s="1"/>
      <c r="ADY131" s="1"/>
      <c r="ADZ131" s="1"/>
      <c r="AEA131" s="1"/>
      <c r="AEB131" s="1"/>
      <c r="AEC131" s="1"/>
      <c r="AED131" s="1"/>
      <c r="AEE131" s="1"/>
      <c r="AEF131" s="1"/>
      <c r="AEG131" s="1"/>
      <c r="AEH131" s="1"/>
      <c r="AEI131" s="1"/>
      <c r="AEJ131" s="1"/>
      <c r="AEK131" s="1"/>
      <c r="AEL131" s="1"/>
      <c r="AEM131" s="1"/>
      <c r="AEN131" s="1"/>
      <c r="AEO131" s="1"/>
      <c r="AEP131" s="1"/>
      <c r="AEQ131" s="1"/>
      <c r="AER131" s="1"/>
      <c r="AES131" s="1"/>
      <c r="AET131" s="1"/>
      <c r="AEU131" s="1"/>
      <c r="AEV131" s="1"/>
      <c r="AEW131" s="1"/>
      <c r="AEX131" s="1"/>
      <c r="AEY131" s="1"/>
      <c r="AEZ131" s="1"/>
      <c r="AFA131" s="1"/>
      <c r="AFB131" s="1"/>
      <c r="AFC131" s="1"/>
      <c r="AFD131" s="1"/>
      <c r="AFE131" s="1"/>
      <c r="AFF131" s="1"/>
      <c r="AFG131" s="1"/>
      <c r="AFH131" s="1"/>
      <c r="AFI131" s="1"/>
      <c r="AFJ131" s="1"/>
      <c r="AFK131" s="1"/>
      <c r="AFL131" s="1"/>
      <c r="AFM131" s="1"/>
      <c r="AFN131" s="1"/>
      <c r="AFO131" s="1"/>
      <c r="AFP131" s="1"/>
      <c r="AFQ131" s="1"/>
      <c r="AFR131" s="1"/>
      <c r="AFS131" s="1"/>
      <c r="AFT131" s="1"/>
      <c r="AFU131" s="1"/>
      <c r="AFV131" s="1"/>
      <c r="AFW131" s="1"/>
      <c r="AFX131" s="1"/>
      <c r="AFY131" s="1"/>
      <c r="AFZ131" s="1"/>
      <c r="AGA131" s="1"/>
      <c r="AGB131" s="1"/>
      <c r="AGC131" s="1"/>
      <c r="AGD131" s="1"/>
      <c r="AGE131" s="1"/>
      <c r="AGF131" s="1"/>
      <c r="AGG131" s="1"/>
      <c r="AGH131" s="1"/>
      <c r="AGI131" s="1"/>
      <c r="AGJ131" s="1"/>
      <c r="AGK131" s="1"/>
      <c r="AGL131" s="1"/>
      <c r="AGM131" s="1"/>
      <c r="AGN131" s="1"/>
      <c r="AGO131" s="1"/>
      <c r="AGP131" s="1"/>
      <c r="AGQ131" s="1"/>
      <c r="AGR131" s="1"/>
      <c r="AGS131" s="1"/>
      <c r="AGT131" s="1"/>
      <c r="AGU131" s="1"/>
      <c r="AGV131" s="1"/>
      <c r="AGW131" s="1"/>
      <c r="AGX131" s="1"/>
      <c r="AGY131" s="1"/>
      <c r="AGZ131" s="1"/>
      <c r="AHA131" s="1"/>
      <c r="AHB131" s="1"/>
      <c r="AHC131" s="1"/>
      <c r="AHD131" s="1"/>
      <c r="AHE131" s="1"/>
      <c r="AHF131" s="1"/>
      <c r="AHG131" s="1"/>
      <c r="AHH131" s="1"/>
      <c r="AHI131" s="1"/>
      <c r="AHJ131" s="1"/>
      <c r="AHK131" s="1"/>
      <c r="AHL131" s="1"/>
      <c r="AHM131" s="1"/>
      <c r="AHN131" s="1"/>
      <c r="AHO131" s="1"/>
      <c r="AHP131" s="1"/>
      <c r="AHQ131" s="1"/>
      <c r="AHR131" s="1"/>
      <c r="AHS131" s="1"/>
      <c r="AHT131" s="1"/>
      <c r="AHU131" s="1"/>
      <c r="AHV131" s="1"/>
      <c r="AHW131" s="1"/>
      <c r="AHX131" s="1"/>
      <c r="AHY131" s="1"/>
      <c r="AHZ131" s="1"/>
      <c r="AIA131" s="1"/>
      <c r="AIB131" s="1"/>
      <c r="AIC131" s="1"/>
      <c r="AID131" s="1"/>
      <c r="AIE131" s="1"/>
      <c r="AIF131" s="1"/>
      <c r="AIG131" s="1"/>
      <c r="AIH131" s="1"/>
      <c r="AII131" s="1"/>
      <c r="AIJ131" s="1"/>
      <c r="AIK131" s="1"/>
      <c r="AIL131" s="1"/>
      <c r="AIM131" s="1"/>
      <c r="AIN131" s="1"/>
      <c r="AIO131" s="1"/>
      <c r="AIP131" s="1"/>
      <c r="AIQ131" s="1"/>
      <c r="AIR131" s="1"/>
      <c r="AIS131" s="1"/>
      <c r="AIT131" s="1"/>
      <c r="AIU131" s="1"/>
      <c r="AIV131" s="1"/>
      <c r="AIW131" s="1"/>
      <c r="AIX131" s="1"/>
      <c r="AIY131" s="1"/>
      <c r="AIZ131" s="1"/>
      <c r="AJA131" s="1"/>
      <c r="AJB131" s="1"/>
      <c r="AJC131" s="1"/>
      <c r="AJD131" s="1"/>
      <c r="AJE131" s="1"/>
      <c r="AJF131" s="1"/>
      <c r="AJG131" s="1"/>
      <c r="AJH131" s="1"/>
      <c r="AJI131" s="1"/>
      <c r="AJJ131" s="1"/>
      <c r="AJK131" s="1"/>
      <c r="AJL131" s="1"/>
      <c r="AJM131" s="1"/>
      <c r="AJN131" s="1"/>
      <c r="AJO131" s="1"/>
      <c r="AJP131" s="1"/>
      <c r="AJQ131" s="1"/>
      <c r="AJR131" s="1"/>
      <c r="AJS131" s="1"/>
      <c r="AJT131" s="1"/>
      <c r="AJU131" s="1"/>
      <c r="AJV131" s="1"/>
      <c r="AJW131" s="1"/>
      <c r="AJX131" s="1"/>
      <c r="AJY131" s="1"/>
      <c r="AJZ131" s="1"/>
      <c r="AKA131" s="1"/>
      <c r="AKB131" s="1"/>
      <c r="AKC131" s="1"/>
      <c r="AKD131" s="1"/>
      <c r="AKE131" s="1"/>
      <c r="AKF131" s="1"/>
      <c r="AKG131" s="1"/>
      <c r="AKH131" s="1"/>
      <c r="AKI131" s="1"/>
      <c r="AKJ131" s="1"/>
      <c r="AKK131" s="1"/>
      <c r="AKL131" s="1"/>
      <c r="AKM131" s="1"/>
      <c r="AKN131" s="1"/>
      <c r="AKO131" s="1"/>
      <c r="AKP131" s="1"/>
      <c r="AKQ131" s="1"/>
      <c r="AKR131" s="1"/>
      <c r="AKS131" s="1"/>
      <c r="AKT131" s="1"/>
      <c r="AKU131" s="1"/>
      <c r="AKV131" s="1"/>
      <c r="AKW131" s="1"/>
      <c r="AKX131" s="1"/>
      <c r="AKY131" s="1"/>
      <c r="AKZ131" s="1"/>
      <c r="ALA131" s="1"/>
      <c r="ALB131" s="1"/>
      <c r="ALC131" s="1"/>
      <c r="ALD131" s="1"/>
      <c r="ALE131" s="1"/>
      <c r="ALF131" s="1"/>
      <c r="ALG131" s="1"/>
      <c r="ALH131" s="1"/>
      <c r="ALI131" s="1"/>
      <c r="ALJ131" s="1"/>
      <c r="ALK131" s="1"/>
      <c r="ALL131" s="1"/>
      <c r="ALM131" s="1"/>
      <c r="ALN131" s="1"/>
      <c r="ALO131" s="1"/>
      <c r="ALP131" s="1"/>
      <c r="ALQ131" s="1"/>
      <c r="ALR131" s="1"/>
      <c r="ALS131" s="1"/>
      <c r="ALT131" s="1"/>
      <c r="ALU131" s="1"/>
      <c r="ALV131" s="1"/>
      <c r="ALW131" s="1"/>
      <c r="ALX131" s="1"/>
      <c r="ALY131" s="1"/>
      <c r="ALZ131" s="1"/>
      <c r="AMA131" s="1"/>
      <c r="AMB131" s="1"/>
      <c r="AMC131" s="1"/>
      <c r="AMD131" s="1"/>
      <c r="AME131" s="1"/>
      <c r="AMF131" s="1"/>
      <c r="AMG131" s="1"/>
      <c r="AMH131" s="1"/>
      <c r="AMI131" s="1"/>
      <c r="AMJ131" s="1"/>
    </row>
    <row r="132" spans="1:1024" ht="25.5" x14ac:dyDescent="0.25">
      <c r="A132" s="19" t="s">
        <v>71</v>
      </c>
      <c r="B132" s="28" t="s">
        <v>72</v>
      </c>
      <c r="C132" s="12" t="s">
        <v>29</v>
      </c>
      <c r="D132" s="5" t="s">
        <v>30</v>
      </c>
      <c r="E132" s="4" t="s">
        <v>69</v>
      </c>
      <c r="F132" s="4" t="s">
        <v>22</v>
      </c>
      <c r="G132" s="4" t="s">
        <v>70</v>
      </c>
      <c r="H132" s="6" t="s">
        <v>14</v>
      </c>
      <c r="I132" s="6" t="s">
        <v>14</v>
      </c>
      <c r="J132" s="6" t="s">
        <v>14</v>
      </c>
      <c r="K132" s="6" t="s">
        <v>14</v>
      </c>
      <c r="L132" s="6" t="s">
        <v>14</v>
      </c>
      <c r="M132" s="6" t="s">
        <v>14</v>
      </c>
      <c r="N132" s="6" t="s">
        <v>15</v>
      </c>
      <c r="O132" s="6" t="s">
        <v>15</v>
      </c>
      <c r="P132" s="6" t="s">
        <v>15</v>
      </c>
      <c r="Q132" s="6" t="s">
        <v>15</v>
      </c>
      <c r="R132" s="6" t="s">
        <v>16</v>
      </c>
      <c r="S132" s="6" t="s">
        <v>16</v>
      </c>
      <c r="T132" s="6" t="s">
        <v>17</v>
      </c>
      <c r="U132" s="6" t="s">
        <v>18</v>
      </c>
      <c r="V132" s="7"/>
    </row>
    <row r="133" spans="1:1024" x14ac:dyDescent="0.25">
      <c r="A133" s="23"/>
      <c r="B133" s="46" t="s">
        <v>108</v>
      </c>
      <c r="C133" s="47"/>
      <c r="D133" s="47"/>
      <c r="E133" s="47"/>
      <c r="F133" s="47"/>
      <c r="G133" s="48"/>
      <c r="H133" s="31">
        <f t="shared" ref="H133:U133" si="29">H134/$V$134</f>
        <v>1.4959349593495935E-2</v>
      </c>
      <c r="I133" s="31">
        <f t="shared" si="29"/>
        <v>8.4552845528455284E-3</v>
      </c>
      <c r="J133" s="31">
        <f t="shared" si="29"/>
        <v>1.3983739837398375E-2</v>
      </c>
      <c r="K133" s="31">
        <f t="shared" si="29"/>
        <v>1.4308943089430894E-2</v>
      </c>
      <c r="L133" s="31">
        <f t="shared" si="29"/>
        <v>1.8211382113821138E-2</v>
      </c>
      <c r="M133" s="31">
        <f t="shared" si="29"/>
        <v>2.6991869918699188E-2</v>
      </c>
      <c r="N133" s="31">
        <f t="shared" si="29"/>
        <v>4.1300813008130079E-2</v>
      </c>
      <c r="O133" s="31">
        <f t="shared" si="29"/>
        <v>5.2032520325203252E-2</v>
      </c>
      <c r="P133" s="31">
        <f t="shared" si="29"/>
        <v>7.2520325203252037E-2</v>
      </c>
      <c r="Q133" s="31">
        <f t="shared" si="29"/>
        <v>0.11024390243902439</v>
      </c>
      <c r="R133" s="31">
        <f t="shared" si="29"/>
        <v>0.13430894308943089</v>
      </c>
      <c r="S133" s="31">
        <f t="shared" si="29"/>
        <v>7.0243902439024397E-2</v>
      </c>
      <c r="T133" s="31">
        <f t="shared" si="29"/>
        <v>0.25691056910569104</v>
      </c>
      <c r="U133" s="31">
        <f t="shared" si="29"/>
        <v>0.16552845528455284</v>
      </c>
      <c r="V133" s="10"/>
    </row>
    <row r="134" spans="1:1024" ht="15.75" thickBot="1" x14ac:dyDescent="0.3">
      <c r="A134" s="24"/>
      <c r="B134" s="46" t="s">
        <v>109</v>
      </c>
      <c r="C134" s="47"/>
      <c r="D134" s="47"/>
      <c r="E134" s="47"/>
      <c r="F134" s="47"/>
      <c r="G134" s="48"/>
      <c r="H134" s="14">
        <v>46</v>
      </c>
      <c r="I134" s="14">
        <v>26</v>
      </c>
      <c r="J134" s="14">
        <v>43</v>
      </c>
      <c r="K134" s="14">
        <v>44</v>
      </c>
      <c r="L134" s="14">
        <v>56</v>
      </c>
      <c r="M134" s="14">
        <v>83</v>
      </c>
      <c r="N134" s="14">
        <v>127</v>
      </c>
      <c r="O134" s="14">
        <v>160</v>
      </c>
      <c r="P134" s="14">
        <v>223</v>
      </c>
      <c r="Q134" s="14">
        <v>339</v>
      </c>
      <c r="R134" s="14">
        <v>413</v>
      </c>
      <c r="S134" s="14">
        <v>216</v>
      </c>
      <c r="T134" s="14">
        <v>790</v>
      </c>
      <c r="U134" s="14">
        <v>509</v>
      </c>
      <c r="V134" s="10">
        <f>SUM(H134:U134)</f>
        <v>3075</v>
      </c>
    </row>
    <row r="135" spans="1:1024" ht="15.75" thickBot="1" x14ac:dyDescent="0.3">
      <c r="B135" s="43" t="s">
        <v>110</v>
      </c>
      <c r="C135" s="44"/>
      <c r="D135" s="44"/>
      <c r="E135" s="44"/>
      <c r="F135" s="44"/>
      <c r="G135" s="45"/>
      <c r="H135" s="30">
        <f>SUM(H133:$U$133)</f>
        <v>1</v>
      </c>
      <c r="I135" s="30">
        <f>SUM(I133:$U$133)</f>
        <v>0.9850406504065039</v>
      </c>
      <c r="J135" s="30">
        <f>SUM(J133:$U$133)</f>
        <v>0.97658536585365852</v>
      </c>
      <c r="K135" s="30">
        <f>SUM(K133:$U$133)</f>
        <v>0.96260162601625998</v>
      </c>
      <c r="L135" s="30">
        <f>SUM(L133:$U$133)</f>
        <v>0.94829268292682922</v>
      </c>
      <c r="M135" s="30">
        <f>SUM(M133:$U$133)</f>
        <v>0.93008130081300799</v>
      </c>
      <c r="N135" s="30">
        <f>SUM(N133:$U$133)</f>
        <v>0.90308943089430893</v>
      </c>
      <c r="O135" s="30">
        <f>SUM(O133:$U$133)</f>
        <v>0.86178861788617889</v>
      </c>
      <c r="P135" s="30">
        <f>SUM(P133:$U$133)</f>
        <v>0.80975609756097566</v>
      </c>
      <c r="Q135" s="30">
        <f>SUM(Q133:$U$133)</f>
        <v>0.73723577235772364</v>
      </c>
      <c r="R135" s="30">
        <f>SUM(R133:$U$133)</f>
        <v>0.62699186991869915</v>
      </c>
      <c r="S135" s="30">
        <f>SUM(S133:$U$133)</f>
        <v>0.49268292682926829</v>
      </c>
      <c r="T135" s="30">
        <f>SUM(T133:$U$133)</f>
        <v>0.42243902439024389</v>
      </c>
      <c r="U135" s="30">
        <f>SUM(U133:$U$133)</f>
        <v>0.16552845528455284</v>
      </c>
      <c r="V135" s="11"/>
    </row>
    <row r="136" spans="1:1024" x14ac:dyDescent="0.25"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</row>
    <row r="137" spans="1:1024" x14ac:dyDescent="0.25"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</row>
    <row r="138" spans="1:1024" x14ac:dyDescent="0.25"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</row>
    <row r="139" spans="1:1024" x14ac:dyDescent="0.25"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</row>
    <row r="140" spans="1:1024" x14ac:dyDescent="0.25"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</row>
    <row r="141" spans="1:1024" x14ac:dyDescent="0.25"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</row>
    <row r="142" spans="1:1024" x14ac:dyDescent="0.25"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</row>
    <row r="143" spans="1:1024" x14ac:dyDescent="0.25"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</row>
    <row r="144" spans="1:1024" x14ac:dyDescent="0.25"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</row>
    <row r="145" spans="8:22" x14ac:dyDescent="0.25"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</row>
    <row r="146" spans="8:22" x14ac:dyDescent="0.25"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</row>
    <row r="147" spans="8:22" x14ac:dyDescent="0.25"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</row>
    <row r="148" spans="8:22" x14ac:dyDescent="0.25"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</row>
    <row r="149" spans="8:22" x14ac:dyDescent="0.25"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</row>
    <row r="150" spans="8:22" x14ac:dyDescent="0.25"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</row>
    <row r="151" spans="8:22" x14ac:dyDescent="0.25"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</row>
    <row r="152" spans="8:22" x14ac:dyDescent="0.25"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</row>
    <row r="153" spans="8:22" x14ac:dyDescent="0.25"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</row>
    <row r="154" spans="8:22" x14ac:dyDescent="0.25"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</row>
    <row r="155" spans="8:22" x14ac:dyDescent="0.25"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</row>
    <row r="156" spans="8:22" x14ac:dyDescent="0.25"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</row>
    <row r="157" spans="8:22" x14ac:dyDescent="0.25"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</row>
    <row r="158" spans="8:22" x14ac:dyDescent="0.25"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</row>
    <row r="159" spans="8:22" x14ac:dyDescent="0.25"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</row>
    <row r="160" spans="8:22" x14ac:dyDescent="0.25"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</row>
    <row r="161" spans="8:22" x14ac:dyDescent="0.25"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</row>
    <row r="162" spans="8:22" x14ac:dyDescent="0.25"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</row>
    <row r="163" spans="8:22" x14ac:dyDescent="0.25"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</row>
    <row r="164" spans="8:22" x14ac:dyDescent="0.25"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</row>
    <row r="165" spans="8:22" x14ac:dyDescent="0.25"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</row>
    <row r="166" spans="8:22" x14ac:dyDescent="0.25"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</row>
    <row r="167" spans="8:22" x14ac:dyDescent="0.25"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</row>
    <row r="168" spans="8:22" x14ac:dyDescent="0.25"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</row>
  </sheetData>
  <mergeCells count="177">
    <mergeCell ref="B130:G130"/>
    <mergeCell ref="B131:G131"/>
    <mergeCell ref="B133:G133"/>
    <mergeCell ref="B134:G134"/>
    <mergeCell ref="B135:G135"/>
    <mergeCell ref="B122:G122"/>
    <mergeCell ref="B125:G125"/>
    <mergeCell ref="B126:G126"/>
    <mergeCell ref="B127:G127"/>
    <mergeCell ref="B129:G129"/>
    <mergeCell ref="G123:G124"/>
    <mergeCell ref="B116:G116"/>
    <mergeCell ref="B117:G117"/>
    <mergeCell ref="B118:G118"/>
    <mergeCell ref="B120:G120"/>
    <mergeCell ref="B121:G121"/>
    <mergeCell ref="B109:G109"/>
    <mergeCell ref="B110:G110"/>
    <mergeCell ref="B112:G112"/>
    <mergeCell ref="B113:G113"/>
    <mergeCell ref="B114:G114"/>
    <mergeCell ref="B100:G100"/>
    <mergeCell ref="B103:G103"/>
    <mergeCell ref="B104:G104"/>
    <mergeCell ref="B105:G105"/>
    <mergeCell ref="B108:G108"/>
    <mergeCell ref="B94:G94"/>
    <mergeCell ref="B95:G95"/>
    <mergeCell ref="B96:G96"/>
    <mergeCell ref="B98:G98"/>
    <mergeCell ref="B99:G99"/>
    <mergeCell ref="B87:G87"/>
    <mergeCell ref="B88:G88"/>
    <mergeCell ref="B90:G90"/>
    <mergeCell ref="B91:G91"/>
    <mergeCell ref="B92:G92"/>
    <mergeCell ref="B77:G77"/>
    <mergeCell ref="B82:G82"/>
    <mergeCell ref="B83:G83"/>
    <mergeCell ref="B84:G84"/>
    <mergeCell ref="B86:G86"/>
    <mergeCell ref="B70:G70"/>
    <mergeCell ref="B71:G71"/>
    <mergeCell ref="B72:G72"/>
    <mergeCell ref="B75:G75"/>
    <mergeCell ref="B76:G76"/>
    <mergeCell ref="B63:G63"/>
    <mergeCell ref="B64:G64"/>
    <mergeCell ref="B66:G66"/>
    <mergeCell ref="B67:G67"/>
    <mergeCell ref="B68:G68"/>
    <mergeCell ref="B58:G58"/>
    <mergeCell ref="B59:G59"/>
    <mergeCell ref="B60:G60"/>
    <mergeCell ref="B62:G62"/>
    <mergeCell ref="B48:G48"/>
    <mergeCell ref="B49:G49"/>
    <mergeCell ref="B50:G50"/>
    <mergeCell ref="B52:G52"/>
    <mergeCell ref="B53:G53"/>
    <mergeCell ref="B54:G54"/>
    <mergeCell ref="B6:G6"/>
    <mergeCell ref="B7:G7"/>
    <mergeCell ref="B8:G8"/>
    <mergeCell ref="B10:G10"/>
    <mergeCell ref="B11:G11"/>
    <mergeCell ref="B26:G26"/>
    <mergeCell ref="B27:G27"/>
    <mergeCell ref="B28:G28"/>
    <mergeCell ref="B30:G30"/>
    <mergeCell ref="B19:G19"/>
    <mergeCell ref="B20:G20"/>
    <mergeCell ref="B22:G22"/>
    <mergeCell ref="B23:G23"/>
    <mergeCell ref="B24:G24"/>
    <mergeCell ref="B42:G42"/>
    <mergeCell ref="B44:G44"/>
    <mergeCell ref="B45:G45"/>
    <mergeCell ref="B46:G46"/>
    <mergeCell ref="B32:G32"/>
    <mergeCell ref="B36:G36"/>
    <mergeCell ref="B37:G37"/>
    <mergeCell ref="B38:G38"/>
    <mergeCell ref="B40:G40"/>
    <mergeCell ref="T55:T57"/>
    <mergeCell ref="U55:U57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H55:H57"/>
    <mergeCell ref="I55:I57"/>
    <mergeCell ref="J55:J57"/>
    <mergeCell ref="K55:K57"/>
    <mergeCell ref="L55:L57"/>
    <mergeCell ref="M55:M57"/>
    <mergeCell ref="N55:N57"/>
    <mergeCell ref="T78:T81"/>
    <mergeCell ref="S123:S124"/>
    <mergeCell ref="T123:T124"/>
    <mergeCell ref="U78:U81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H78:H81"/>
    <mergeCell ref="I78:I81"/>
    <mergeCell ref="J78:J81"/>
    <mergeCell ref="K78:K81"/>
    <mergeCell ref="L78:L81"/>
    <mergeCell ref="M78:M81"/>
    <mergeCell ref="A1:G3"/>
    <mergeCell ref="P123:P124"/>
    <mergeCell ref="H123:H124"/>
    <mergeCell ref="I123:I124"/>
    <mergeCell ref="J123:J124"/>
    <mergeCell ref="K123:K124"/>
    <mergeCell ref="Q78:Q81"/>
    <mergeCell ref="R78:R81"/>
    <mergeCell ref="S78:S81"/>
    <mergeCell ref="N78:N81"/>
    <mergeCell ref="O78:O81"/>
    <mergeCell ref="P78:P81"/>
    <mergeCell ref="Q55:Q57"/>
    <mergeCell ref="R55:R57"/>
    <mergeCell ref="S55:S57"/>
    <mergeCell ref="O55:O57"/>
    <mergeCell ref="P55:P57"/>
    <mergeCell ref="B12:G12"/>
    <mergeCell ref="B14:G14"/>
    <mergeCell ref="B15:G15"/>
    <mergeCell ref="B16:G16"/>
    <mergeCell ref="B18:G18"/>
    <mergeCell ref="B31:G31"/>
    <mergeCell ref="B41:G41"/>
    <mergeCell ref="U123:U124"/>
    <mergeCell ref="R106:R107"/>
    <mergeCell ref="S106:S107"/>
    <mergeCell ref="T106:T107"/>
    <mergeCell ref="U106:U107"/>
    <mergeCell ref="H106:H107"/>
    <mergeCell ref="I106:I107"/>
    <mergeCell ref="J106:J107"/>
    <mergeCell ref="K106:K107"/>
    <mergeCell ref="L106:L107"/>
    <mergeCell ref="Q123:Q124"/>
    <mergeCell ref="R123:R124"/>
    <mergeCell ref="M106:M107"/>
    <mergeCell ref="N106:N107"/>
    <mergeCell ref="O106:O107"/>
    <mergeCell ref="P106:P107"/>
    <mergeCell ref="Q106:Q107"/>
    <mergeCell ref="L123:L124"/>
    <mergeCell ref="M123:M124"/>
    <mergeCell ref="N123:N124"/>
    <mergeCell ref="O123:O124"/>
  </mergeCells>
  <pageMargins left="0.7" right="0.7" top="0.75" bottom="0.75" header="0.51180555555555496" footer="0.51180555555555496"/>
  <pageSetup paperSize="8" scale="78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Id="1" sqref="P6:U10 A1"/>
    </sheetView>
  </sheetViews>
  <sheetFormatPr defaultColWidth="8.4257812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Foglio3</vt:lpstr>
      <vt:lpstr>Foglio1!_FiltroDatabase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Emanuela Rosetta</dc:creator>
  <dc:description/>
  <cp:lastModifiedBy>Angela Cammarata</cp:lastModifiedBy>
  <cp:revision>3</cp:revision>
  <cp:lastPrinted>2023-03-06T14:30:48Z</cp:lastPrinted>
  <dcterms:created xsi:type="dcterms:W3CDTF">2013-11-27T14:19:36Z</dcterms:created>
  <dcterms:modified xsi:type="dcterms:W3CDTF">2023-03-06T14:48:16Z</dcterms:modified>
  <dc:language>en-GB</dc:language>
</cp:coreProperties>
</file>